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6" activeTab="40"/>
  </bookViews>
  <sheets>
    <sheet name="Тимирязева,37" sheetId="1" r:id="rId1"/>
    <sheet name="Тимирязева,34" sheetId="2" r:id="rId2"/>
    <sheet name="Тимирязева,36" sheetId="3" r:id="rId3"/>
    <sheet name="Тимирязева,40" sheetId="4" r:id="rId4"/>
    <sheet name="Тимирязева,45" sheetId="5" r:id="rId5"/>
    <sheet name="Тимирязева,38" sheetId="6" r:id="rId6"/>
    <sheet name="Тимирязева,21" sheetId="7" r:id="rId7"/>
    <sheet name="Тимирязева,19" sheetId="8" r:id="rId8"/>
    <sheet name="Тимирязева,28" sheetId="9" r:id="rId9"/>
    <sheet name="Жуковского,18" sheetId="10" r:id="rId10"/>
    <sheet name="Жуковского,22" sheetId="11" r:id="rId11"/>
    <sheet name="Жуковского,25" sheetId="12" r:id="rId12"/>
    <sheet name="Жуковского,24" sheetId="13" r:id="rId13"/>
    <sheet name="Жуковского,17" sheetId="14" r:id="rId14"/>
    <sheet name="Жуковского,19" sheetId="15" r:id="rId15"/>
    <sheet name="Жуковского,16" sheetId="16" r:id="rId16"/>
    <sheet name="Жуковского,9" sheetId="17" r:id="rId17"/>
    <sheet name="Жуковского,15" sheetId="18" r:id="rId18"/>
    <sheet name="Жуковского,21" sheetId="19" r:id="rId19"/>
    <sheet name="Жуковского,23" sheetId="20" r:id="rId20"/>
    <sheet name="Жуковского,13" sheetId="21" r:id="rId21"/>
    <sheet name="Мичурина,4" sheetId="22" r:id="rId22"/>
    <sheet name="Мичурина,20" sheetId="23" r:id="rId23"/>
    <sheet name="Д.Бедного,41" sheetId="24" r:id="rId24"/>
    <sheet name="Д.Бедного,43" sheetId="25" r:id="rId25"/>
    <sheet name="Д.Бедного,45" sheetId="26" r:id="rId26"/>
    <sheet name="Д.Бедного,47" sheetId="27" r:id="rId27"/>
    <sheet name="Д.Бедного,49" sheetId="28" r:id="rId28"/>
    <sheet name="Д.Бедного,51" sheetId="29" r:id="rId29"/>
    <sheet name="Д.Бедного, 53" sheetId="30" r:id="rId30"/>
    <sheet name="Д.Бедного,61" sheetId="31" r:id="rId31"/>
    <sheet name="Д.Бедного, 63" sheetId="32" r:id="rId32"/>
    <sheet name="Д.Бедного,65" sheetId="33" r:id="rId33"/>
    <sheet name="Соц.Поселок, 5" sheetId="34" r:id="rId34"/>
    <sheet name="Соц.Поселок,6" sheetId="35" r:id="rId35"/>
    <sheet name="Соц.Поселок, 7" sheetId="36" r:id="rId36"/>
    <sheet name="Соц.Поселок,8" sheetId="37" r:id="rId37"/>
    <sheet name="Соц.Поселок,11" sheetId="38" r:id="rId38"/>
    <sheet name="Мичурина,22" sheetId="39" r:id="rId39"/>
    <sheet name="Тимирязева,39" sheetId="40" r:id="rId40"/>
    <sheet name="Тимирязева,5 " sheetId="41" r:id="rId4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7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B5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B5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B5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E27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E27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2.xml><?xml version="1.0" encoding="utf-8"?>
<comments xmlns="http://schemas.openxmlformats.org/spreadsheetml/2006/main">
  <authors>
    <author>Автор</author>
  </authors>
  <commentList>
    <comment ref="E27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3.xml><?xml version="1.0" encoding="utf-8"?>
<comments xmlns="http://schemas.openxmlformats.org/spreadsheetml/2006/main">
  <authors>
    <author>Автор</author>
  </authors>
  <commentList>
    <comment ref="E27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4.xml><?xml version="1.0" encoding="utf-8"?>
<comments xmlns="http://schemas.openxmlformats.org/spreadsheetml/2006/main">
  <authors>
    <author>Автор</author>
  </authors>
  <commentList>
    <comment ref="E27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5.xml><?xml version="1.0" encoding="utf-8"?>
<comments xmlns="http://schemas.openxmlformats.org/spreadsheetml/2006/main">
  <authors>
    <author>Автор</author>
  </authors>
  <commentList>
    <comment ref="E27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6.xml><?xml version="1.0" encoding="utf-8"?>
<comments xmlns="http://schemas.openxmlformats.org/spreadsheetml/2006/main">
  <authors>
    <author>Автор</author>
  </authors>
  <commentList>
    <comment ref="E26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7.xml><?xml version="1.0" encoding="utf-8"?>
<comments xmlns="http://schemas.openxmlformats.org/spreadsheetml/2006/main">
  <authors>
    <author>Автор</author>
  </authors>
  <commentList>
    <comment ref="F28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8.xml><?xml version="1.0" encoding="utf-8"?>
<comments xmlns="http://schemas.openxmlformats.org/spreadsheetml/2006/main">
  <authors>
    <author>Автор</author>
  </authors>
  <commentList>
    <comment ref="F26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9.xml><?xml version="1.0" encoding="utf-8"?>
<comments xmlns="http://schemas.openxmlformats.org/spreadsheetml/2006/main">
  <authors>
    <author>Автор</author>
  </authors>
  <commentList>
    <comment ref="B5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26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0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1.xml><?xml version="1.0" encoding="utf-8"?>
<comments xmlns="http://schemas.openxmlformats.org/spreadsheetml/2006/main">
  <authors>
    <author>Автор</author>
  </authors>
  <commentList>
    <comment ref="B57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comments32.xml><?xml version="1.0" encoding="utf-8"?>
<comments xmlns="http://schemas.openxmlformats.org/spreadsheetml/2006/main">
  <authors>
    <author>Автор</author>
  </authors>
  <commentList>
    <comment ref="B5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3.xml><?xml version="1.0" encoding="utf-8"?>
<comments xmlns="http://schemas.openxmlformats.org/spreadsheetml/2006/main">
  <authors>
    <author>Автор</author>
  </authors>
  <commentList>
    <comment ref="B5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comments34.xml><?xml version="1.0" encoding="utf-8"?>
<comments xmlns="http://schemas.openxmlformats.org/spreadsheetml/2006/main">
  <authors>
    <author>Автор</author>
  </authors>
  <commentList>
    <comment ref="B5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comments35.xml><?xml version="1.0" encoding="utf-8"?>
<comments xmlns="http://schemas.openxmlformats.org/spreadsheetml/2006/main">
  <authors>
    <author>Автор</author>
  </authors>
  <commentList>
    <comment ref="B54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comments36.xml><?xml version="1.0" encoding="utf-8"?>
<comments xmlns="http://schemas.openxmlformats.org/spreadsheetml/2006/main">
  <authors>
    <author>Автор</author>
  </authors>
  <commentList>
    <comment ref="B5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comments37.xml><?xml version="1.0" encoding="utf-8"?>
<comments xmlns="http://schemas.openxmlformats.org/spreadsheetml/2006/main">
  <authors>
    <author>Автор</author>
  </authors>
  <commentLis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8.xml><?xml version="1.0" encoding="utf-8"?>
<comments xmlns="http://schemas.openxmlformats.org/spreadsheetml/2006/main">
  <authors>
    <author>Автор</author>
  </authors>
  <commentList>
    <comment ref="B5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comments39.xml><?xml version="1.0" encoding="utf-8"?>
<comments xmlns="http://schemas.openxmlformats.org/spreadsheetml/2006/main">
  <authors>
    <author>Автор</author>
  </authors>
  <commentList>
    <comment ref="B5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6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0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6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1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5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5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5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<sst xmlns="http://schemas.openxmlformats.org/spreadsheetml/2006/main" count="3807" uniqueCount="633">
  <si>
    <t>ОТЧЕТ</t>
  </si>
  <si>
    <t xml:space="preserve">управляющей организации ООО "Управляющая компания №4" многоквартирного дома по </t>
  </si>
  <si>
    <t>ПОКАЗАТЕЛИ</t>
  </si>
  <si>
    <t>Начислено</t>
  </si>
  <si>
    <t>(тыс.руб.)</t>
  </si>
  <si>
    <t>Характеристика МКД</t>
  </si>
  <si>
    <t xml:space="preserve">Общая площадь жилых и нежилых помещений </t>
  </si>
  <si>
    <t>МКД, находящихся в собственности граждан и юр. лица</t>
  </si>
  <si>
    <t xml:space="preserve">Категория дома с учетом видов удобств и оснащенности МКД с ГВС </t>
  </si>
  <si>
    <t>Услуги по управлению многоквартирным домом, всего</t>
  </si>
  <si>
    <t>Услуги по санитарному содержанию общего имущества, в т.ч.</t>
  </si>
  <si>
    <t>Расходы на уборку придомовой территории</t>
  </si>
  <si>
    <t>в том числе на заработную плату с начислениями</t>
  </si>
  <si>
    <t>Расходы по вывозу и обезвреживанию ТБО (из заключенных</t>
  </si>
  <si>
    <t>договоров)</t>
  </si>
  <si>
    <t>Расходы по содержанию и уборка контейнерных площадок для</t>
  </si>
  <si>
    <t>Расходы на услуги расчетно-кассового центра (из заключенных</t>
  </si>
  <si>
    <t xml:space="preserve">Услуги по обслуживанию и текущему ремонту общего </t>
  </si>
  <si>
    <t>имущества МКД, в том числе:</t>
  </si>
  <si>
    <t xml:space="preserve">Ремонт кровли, ограждений, водосточных труб, </t>
  </si>
  <si>
    <t>страховочных элементов, уборка снега с крыш, сбив сосулек.</t>
  </si>
  <si>
    <t>Ремонт фундаментов, подвальных помещений, приямков,</t>
  </si>
  <si>
    <t>входов в подвалы, в подъезд, отмосток, вытяжных элементов</t>
  </si>
  <si>
    <t>Ремонт фасада,цоколей, крылец, пожарных лестниц,</t>
  </si>
  <si>
    <t>панельных швов</t>
  </si>
  <si>
    <t xml:space="preserve">Ремонт балконов, лоджий и эркеров, козырьков над входами </t>
  </si>
  <si>
    <t>в подъезды, подвалы, балконами верхний этажей</t>
  </si>
  <si>
    <t xml:space="preserve">Ремонт отделки внутренних стен, перегородок, лестниц полов, </t>
  </si>
  <si>
    <t>перекрытий,заделка, ремонт подъездов</t>
  </si>
  <si>
    <t>Ремонт системы холодного водоснабжения</t>
  </si>
  <si>
    <t>Ремонт системы теплоснабжения, ремонт, изоляция,</t>
  </si>
  <si>
    <t>запуск системы</t>
  </si>
  <si>
    <t>Ремонт внутренней канализации водостока</t>
  </si>
  <si>
    <t>Расходы на обслуживание системы газоснабжения (из заключенных</t>
  </si>
  <si>
    <t>Расходы на обслуживание внутренних электросетей (из заключенных</t>
  </si>
  <si>
    <t>Ремонт вентиляции, газоходов(из заключенных договоров)</t>
  </si>
  <si>
    <t xml:space="preserve">Проведение технических осмотров, проверка здания к </t>
  </si>
  <si>
    <t xml:space="preserve">эксплуатации в зимний период, оформление паспортов </t>
  </si>
  <si>
    <t>готовности к работе в осенне-зимний период</t>
  </si>
  <si>
    <t>Аварийное обслуживание сторонними организациями</t>
  </si>
  <si>
    <t>( из заключенных договоров)</t>
  </si>
  <si>
    <t>Прочие услуги</t>
  </si>
  <si>
    <t>Расходы на амортизацию машин, оборудования, инвентаря и т.п.</t>
  </si>
  <si>
    <t>Услуги банка</t>
  </si>
  <si>
    <t>Налог УСНО</t>
  </si>
  <si>
    <t>Отчисления на капитальный ремонт(переведено на лиц. счет дома)</t>
  </si>
  <si>
    <t>Общая стоимость предоставленных услуг по управлению,</t>
  </si>
  <si>
    <t xml:space="preserve">содержанию и ремонту общего имущества МКД </t>
  </si>
  <si>
    <t xml:space="preserve">декабрь 2011г. </t>
  </si>
  <si>
    <t>№</t>
  </si>
  <si>
    <t>п.п.</t>
  </si>
  <si>
    <t>Снятие показаний ОДПУ электрической энергии</t>
  </si>
  <si>
    <t>общая площадь нежилых помещений 0м2</t>
  </si>
  <si>
    <t>Виды услуг</t>
  </si>
  <si>
    <t>Ремонт окон,откосов, дверей в помещениях общего пользования</t>
  </si>
  <si>
    <t>Посыпка пешеходных дорожек</t>
  </si>
  <si>
    <t>Расходы на заключение договоров</t>
  </si>
  <si>
    <t>Выполненные работы с</t>
  </si>
  <si>
    <t>учетом фактической оплаты</t>
  </si>
  <si>
    <t>тыс. руб.</t>
  </si>
  <si>
    <t>ООО "Управляющая компания №4"</t>
  </si>
  <si>
    <t>2.1.</t>
  </si>
  <si>
    <t>2.2.</t>
  </si>
  <si>
    <t>2.3.</t>
  </si>
  <si>
    <t>2.4.</t>
  </si>
  <si>
    <t>4.1.</t>
  </si>
  <si>
    <t xml:space="preserve"> Уборка снега с крыш, сбив сосулек.</t>
  </si>
  <si>
    <t>4.2.</t>
  </si>
  <si>
    <t>4.3.</t>
  </si>
  <si>
    <t>4.4.</t>
  </si>
  <si>
    <t>4.5.</t>
  </si>
  <si>
    <t>4.6.</t>
  </si>
  <si>
    <t>4.7.</t>
  </si>
  <si>
    <t>4.8.</t>
  </si>
  <si>
    <t>10.1.</t>
  </si>
  <si>
    <t>10.2.</t>
  </si>
  <si>
    <t>10.3.</t>
  </si>
  <si>
    <t>10.4.</t>
  </si>
  <si>
    <t>10.5.</t>
  </si>
  <si>
    <t>(стр. 1+2+3+4+5+6+7+8+9+10)</t>
  </si>
  <si>
    <t>общего имущества многоквартирного дома и коммунальным услугам за период с 01 апреля 2011г.г. по</t>
  </si>
  <si>
    <t>4.9.</t>
  </si>
  <si>
    <t>4.10.</t>
  </si>
  <si>
    <t>Ремонт системы горячего водоснабжения</t>
  </si>
  <si>
    <t>Ревизия задвижек</t>
  </si>
  <si>
    <t>(п.1+2+3+4+5+6+7+8+9+10)</t>
  </si>
  <si>
    <t>Выполненные работы с учетом</t>
  </si>
  <si>
    <t>фактической оплаты</t>
  </si>
  <si>
    <t>5 этажей</t>
  </si>
  <si>
    <t>5 подъездов</t>
  </si>
  <si>
    <t xml:space="preserve">75 квартир </t>
  </si>
  <si>
    <t>без учета летних помещений, кв.м. 3448,9 кв.м</t>
  </si>
  <si>
    <t>в том числе: общая площадь жилых помещений  3448,9м2</t>
  </si>
  <si>
    <t>Начислено за период с 01.05.2011г по 31.12.2011г. - 373,03 тыс. руб.</t>
  </si>
  <si>
    <t>Оплата с учетом погашенной задолженности за период с 01.04.2011-31.12.2011г.- 380,6</t>
  </si>
  <si>
    <t>Задолженность населения  за предоставленные услуги на 01.05.2011г. - 130,9 тыс. руб.</t>
  </si>
  <si>
    <t>Фактическая оплата за период с 01.05.2011г. по 31.12.2011г. - 249,7 тыс. руб.</t>
  </si>
  <si>
    <t>на 01.01.2012г. - 125,0 тыс. руб.</t>
  </si>
  <si>
    <t xml:space="preserve">Задолженоость населения за предоставленные услуги с учетом задолженности за капитальный ремонт </t>
  </si>
  <si>
    <t xml:space="preserve">ул.Тимирязева,д.34 по предоставленным услугам/работам по управлению, содержанию и ремонту </t>
  </si>
  <si>
    <t>без учета летних помещений, кв.м. 3415,0 кв.м</t>
  </si>
  <si>
    <t>в том числе: общая площадь жилых помещений  3415,0м2</t>
  </si>
  <si>
    <t>Задолженность населения  за предоставленные услуги на 01.04.2011г. - 136,1 тыс. руб.</t>
  </si>
  <si>
    <t>Оплата с учетом погашенной задолженности за период с 01.04.2011-31.12.2011г.- 403,1</t>
  </si>
  <si>
    <t>Ремонт панельных швов</t>
  </si>
  <si>
    <t>общего имущества многоквартирного дома и коммунальным услугам за период с 01 апреля 2011г. по</t>
  </si>
  <si>
    <t xml:space="preserve">ул.Тимирязева,д.36 по предоставленным услугам/работам по управлению, содержанию и ремонту </t>
  </si>
  <si>
    <t>без учета летних помещений, кв.м. 3481,40 кв.м</t>
  </si>
  <si>
    <t>в том числе: общая площадь жилых помещений  3481,40м2</t>
  </si>
  <si>
    <t>Задолженность населения  за предоставленные услуги на 01.04.2011г. - 67,6 тыс. руб.</t>
  </si>
  <si>
    <t>Начислено за период с 01.04.2011г по 31.12.2011г. - 425,9 тыс. руб.</t>
  </si>
  <si>
    <t>Оплата с учетом погашенной задолженности за период с 01.04.2011-31.12.2011г.- 435,7</t>
  </si>
  <si>
    <t>на 01.01.2012г. - 57,8тыс. руб.</t>
  </si>
  <si>
    <t>Фактическая оплата за период с 01.04.2011г. по 31.12.2011г. - 368,1 тыс. руб.</t>
  </si>
  <si>
    <t xml:space="preserve">Задолженоость населения за предоставленные услуги  </t>
  </si>
  <si>
    <t xml:space="preserve">ул. Тимирязева,д.40 по предоставленным услугам/работам по управлению, содержанию и ремонту </t>
  </si>
  <si>
    <t>общего имущества многоквартирного дома и коммунальным услугам за период с января 2011г. по</t>
  </si>
  <si>
    <t>11 подъездов</t>
  </si>
  <si>
    <t>166 квартир</t>
  </si>
  <si>
    <t>без учета летних помещений, кв.м. 7909,4 кв.м</t>
  </si>
  <si>
    <t>в том числе: общая площадь жилых помещений  7909,4 м2</t>
  </si>
  <si>
    <t>Начислено за период с 01.01.2011г по 31.12.2011г. -  1275 тыс.руб.</t>
  </si>
  <si>
    <t>Косметический ремонт подъездов</t>
  </si>
  <si>
    <t>Закладка окон в подвале</t>
  </si>
  <si>
    <t xml:space="preserve">ул. Тимирязева,д.45 по предоставленным услугам/работам по управлению, содержанию и ремонту </t>
  </si>
  <si>
    <t>6 подъездов</t>
  </si>
  <si>
    <t>83 квартир</t>
  </si>
  <si>
    <t>в том числе: общая площадь жилых помещений  3859,1 м2</t>
  </si>
  <si>
    <t>общая площадь нежилых помещений 614,6 м2</t>
  </si>
  <si>
    <t>без учета летних помещений, кв.м. 4473,7кв.м</t>
  </si>
  <si>
    <t>Начислено за период с 01.01.2011г по 31.12.2011г. -  636,8 тыс.руб.</t>
  </si>
  <si>
    <t>Оплата с учетом погашенной задолженности за период с 01.05.2011г. по 31.12.2011г. - 616,8 тыс. руб.</t>
  </si>
  <si>
    <t>Фактическая оплата за период с 01.01.2011г. по 31.12.2011г. - 444,8 тыс. руб.</t>
  </si>
  <si>
    <t xml:space="preserve">ул. Тимирязева,д.19 по предоставленным услугам/работам по управлению, содержанию и ремонту </t>
  </si>
  <si>
    <t>56 квартир</t>
  </si>
  <si>
    <t>общая площадь нежилых помещений 219,3 м2</t>
  </si>
  <si>
    <t>в том числе: общая площадь жилых помещений  3674,6 м2</t>
  </si>
  <si>
    <t>без учета летних помещений, кв.м. 3893,9кв.м</t>
  </si>
  <si>
    <t>Задолженность населения  за предоставленные услуги на 01.01.2011г. - 81,7 тыс.руб.</t>
  </si>
  <si>
    <t>74 квартир</t>
  </si>
  <si>
    <t>без учета летних помещений, кв.м. 4336кв.м</t>
  </si>
  <si>
    <t>в том числе: общая площадь жилых помещений  4336 м2</t>
  </si>
  <si>
    <t>общая площадь нежилых помещений0 м2</t>
  </si>
  <si>
    <t xml:space="preserve">ул. Тимирязева,д.28 по предоставленным услугам/работам по управлению, содержанию и ремонту </t>
  </si>
  <si>
    <t>Начислено за период с 01.01.2011г по 31.12.2011г. - 574,4 тыс.руб.</t>
  </si>
  <si>
    <t>Оплата с учетом погашенной задолженности за период с 01.01.2011г. по 31.12.2011г. - 574,9 тыс. руб.</t>
  </si>
  <si>
    <t>Задолженоость населения за предоставленные услуги на 01.01.2012г. - 81,2тыс. руб.</t>
  </si>
  <si>
    <t>Фактическая оплата за период с 01.01.2011г. по 31.12.2011г. -493,2тыс. руб.</t>
  </si>
  <si>
    <t>Задолженность населения  за предоставленные услуги на 01.01.2011г. - 104,4тыс.руб.</t>
  </si>
  <si>
    <t>Начислено за период с 01.01.2011г по 31.12.2011г. - 693,8 тыс.руб.</t>
  </si>
  <si>
    <t>Оплата с учетом погашенной задолженности за период с 01.01.2011г. по 31.12.2011г. - 678,4тыс. руб.</t>
  </si>
  <si>
    <t>Задолженоость населения за предоставленные услуги на 01.01.2012г. - 119,8 тыс. руб.</t>
  </si>
  <si>
    <t>Фактическая оплата за период с 01.01.2011г. по 31.12.2011г. -574,0 тыс. руб.</t>
  </si>
  <si>
    <t>Ремонт кровли</t>
  </si>
  <si>
    <t xml:space="preserve">ул. Тимирязева,д. 21  по предоставленным услугам/работам по управлению, содержанию и ремонту </t>
  </si>
  <si>
    <t>58квартир</t>
  </si>
  <si>
    <t>4 подъезда</t>
  </si>
  <si>
    <t>в том числе: общая площадь жилых помещений  2796,1 м2</t>
  </si>
  <si>
    <t>общая площадь нежилых помещений 233,9м2</t>
  </si>
  <si>
    <t>без учета летних помещений, кв.м. 3030,0 кв.м</t>
  </si>
  <si>
    <t>Начислено за период с 01.01.2011г по 31.12.2011г. - 489,9 тыс.руб.</t>
  </si>
  <si>
    <t>Фактическая оплата за период с 01.01.2011г. по 31.12.2011г. - 378,8  тыс. руб.</t>
  </si>
  <si>
    <t>Ремонт системы  водоснабжения (ГВС, ХВС)</t>
  </si>
  <si>
    <t>Денежные средства собственников на лицевом счете капитального ремонта дома  по состоянию 01.01.2012г. составляет 88,0 тыс.руб.</t>
  </si>
  <si>
    <t xml:space="preserve">ул. Тимирязева,д.38по предоставленным услугам/работам по управлению, содержанию и ремонту </t>
  </si>
  <si>
    <t>90 квартир</t>
  </si>
  <si>
    <t>без учета летних помещений, кв.м. 4435,4 кв.м</t>
  </si>
  <si>
    <t>в том числе: общая площадь жилых помещений  4435,4м2</t>
  </si>
  <si>
    <t>Задолженность населения  за предоставленные услуги на 01.01.2011г. - 214,8 тыс.руб.</t>
  </si>
  <si>
    <t>Начислено за период с 01.01.2011г по 31.12.2011г. - 706,7 тыс.руб.</t>
  </si>
  <si>
    <t>Задолженоость населения за предоставленные услуги на 01.01.2012г. - 282,0тыс. руб.</t>
  </si>
  <si>
    <t>Фактическая оплата за период с 01.01.2011г. по 31.12.2011г. - 357,5 тыс. руб.</t>
  </si>
  <si>
    <t>Ремонт детской площадки</t>
  </si>
  <si>
    <t>Денежные средства собственников на лицевом счете капитального ремонта дома  по состоянию 01.01.2012г. составляет 39,7 тыс.руб.</t>
  </si>
  <si>
    <t>г. Фурманов,ул. Тимирязева, д.45, кв._____________</t>
  </si>
  <si>
    <t>Денежные средства собственников на лицевом счете капитального ремонта дома  по состоянию 01.01.2012г. составляет 231,8тыс.руб.</t>
  </si>
  <si>
    <t>Денежные средства собственников на лицевом счете капитального ремонта дома  по состоянию 01.01.2012г. составляет 20,6 тыс.руб.</t>
  </si>
  <si>
    <t>Задолженность населения  за предоставленные услуги на 01.01.2011г. - 256,8</t>
  </si>
  <si>
    <t>Задолженоость населения за предоставленные услуги на 01.01.2012г. - 216,4 тыс. руб.</t>
  </si>
  <si>
    <t>Фактическая оплата за период с 01.01.2011г. по 31.12.2011г. - 1099,0 тыс. руб.</t>
  </si>
  <si>
    <t>Денежные средства собственников на лицевом счете капитального ремонта дома  по состоянию 01.01.2012г. составляет 7,2 тыс.руб.</t>
  </si>
  <si>
    <t>Начислено за период с 01.04.2011г по 31.12.2011г. - 419,7 тыс. руб.</t>
  </si>
  <si>
    <t>на 01.01.2012г. - 152,7тыс. руб.</t>
  </si>
  <si>
    <t>Фактическая оплата за период с 01.04.2011г. по 31.12.2011г. - 267,0 тыс. руб.</t>
  </si>
  <si>
    <t>Денежные средства собственников на лицевом счете капитального ремонта дома  по состоянию 01.01.2012г. составляет 0,5 тыс.руб.</t>
  </si>
  <si>
    <t>Оплата с учетом погашенной задолженности за период с 01.01.2011г. по 31.12.2011г. - 1315,4 тыс. руб.</t>
  </si>
  <si>
    <t>Оплата с учетом погашенной задолженности за период с 01.01.2011г. по 31.12.2011г. - 639,5 тыс. руб.</t>
  </si>
  <si>
    <t>Оплата с учетом погашенной задолженности за период с 01.01.2011г. по 31.12.2011г. - 471,4 тыс. руб.</t>
  </si>
  <si>
    <t xml:space="preserve">ул. Жуковского, д.18 по предоставленным услугам/работам по управлению, содержанию и ремонту </t>
  </si>
  <si>
    <t>100 квартир</t>
  </si>
  <si>
    <t>без учета летних помещений, кв.м. 4574,2 кв.м</t>
  </si>
  <si>
    <t>в том числе: общая площадь жилых помещений  4574,2 м2</t>
  </si>
  <si>
    <t>Задолженность населения  за предоставленные услуги на 01.01.2011г. - 73,5тыс.руб.</t>
  </si>
  <si>
    <t>Начислено за период с 01.01.2011г по 31.12.2011г. - 728,0 тыс.руб.</t>
  </si>
  <si>
    <t>Оплата с учетом погашенной задолженности за период с 01.01.2011г. по 31.12.2011г. - 713,50тыс. руб.</t>
  </si>
  <si>
    <t>Задолженоость населения за предоставленные услуги на 01.01.2012г. -88,0 тыс. руб.</t>
  </si>
  <si>
    <t>Фактическая оплата за период с 01.01.2011г. по 31.12.2011г. -640,0 тыс. руб.</t>
  </si>
  <si>
    <t>(из заключенных договоров)</t>
  </si>
  <si>
    <t>Расходы на обслуживание системы газоснабжения</t>
  </si>
  <si>
    <t>Расходы на обслуживание внутренних электросетей</t>
  </si>
  <si>
    <t xml:space="preserve">ул. Жуковского, д.22 по предоставленным услугам/работам по управлению, содержанию и ремонту </t>
  </si>
  <si>
    <t>Задолженность населения  за предоставленные услуги на 01.01.2011г. - 115,0тыс.руб.</t>
  </si>
  <si>
    <t>Начислено за период с 01.01.2011г по 31.12.2011г. - 615,3 тыс.руб.</t>
  </si>
  <si>
    <t>Оплата с учетом погашенной задолженности за период с 01.01.2011г. по 31.12.2011г. - 557,4 тыс. руб.</t>
  </si>
  <si>
    <t>Задолженоость населения за предоставленные услуги на 01.01.2012г. -172,9 тыс. руб.</t>
  </si>
  <si>
    <t>Фактическая оплата за период с 01.01.2011г. по 31.12.2011г. -442,4 тыс. руб.</t>
  </si>
  <si>
    <t>без учета летних помещений, кв.м. 3475,5 кв.м</t>
  </si>
  <si>
    <t>в том числе: общая площадь жилых помещений  3475,5 м2</t>
  </si>
  <si>
    <t>78 квартир</t>
  </si>
  <si>
    <t>75 квартир</t>
  </si>
  <si>
    <t>без учета летних помещений, кв.м. 3429,9 кв.м</t>
  </si>
  <si>
    <t>в том числе: общая площадь жилых помещений  3429,9 м2</t>
  </si>
  <si>
    <t>Задолженность населения  за предоставленные услуги на 01.01.2011г. - 109,4тыс.руб.</t>
  </si>
  <si>
    <t>Начислено за период с 01.01.2011г по 31.12.2011г. - 582,5тыс.руб.</t>
  </si>
  <si>
    <t>Оплата с учетом погашенной задолженности за период с 01.01.2011г. по 31.12.2011г. - 550,9 тыс. руб.</t>
  </si>
  <si>
    <t>Задолженоость населения за предоставленные услуги на 01.01.2012г. -141 тыс. руб.</t>
  </si>
  <si>
    <t>Фактическая оплата за период с 01.01.2011г. по 31.12.2011г. -441,5 тыс. руб.</t>
  </si>
  <si>
    <t>Текущий ремонт подъездов</t>
  </si>
  <si>
    <t xml:space="preserve">ул. Жуковского, д.25 по предоставленным услугам/работам по управлению, содержанию и ремонту </t>
  </si>
  <si>
    <t xml:space="preserve">ул. Жуковского, д.24 по предоставленным услугам/работам по управлению, содержанию и ремонту </t>
  </si>
  <si>
    <t>без учета летних помещений, кв.м. 3488,5  кв.м</t>
  </si>
  <si>
    <t>в том числе: общая площадь жилых помещений  3488,5 м2</t>
  </si>
  <si>
    <t>Задолженность населения  за предоставленные услуги на 01.01.2011г. - 102,7тыс.руб.</t>
  </si>
  <si>
    <t>Оплата с учетом погашенной задолженности за период с 01.01.2011г. по 31.12.2011г. - 578,4 тыс. руб.</t>
  </si>
  <si>
    <t>Задолженоость населения за предоставленные услуги на 01.01.2012г. -106,8 тыс. руб.</t>
  </si>
  <si>
    <t>Фактическая оплата за период с 01.01.2011г. по 31.12.2011г. -475,7 тыс. руб.</t>
  </si>
  <si>
    <t>Косметический  ремонт подъездов</t>
  </si>
  <si>
    <t xml:space="preserve"> </t>
  </si>
  <si>
    <t>Задолженность  собственников за  капитальный ремонт дома  по состоянию 01.01.2012г. составляет 1,2 тыс.руб.</t>
  </si>
  <si>
    <t>без учета летних помещений, кв.м. 3290,6  кв.м</t>
  </si>
  <si>
    <t>в том числе: общая площадь жилых помещений  3290,6 м2</t>
  </si>
  <si>
    <t>Задолженность населения  за предоставленные услуги на 01.01.2011г. - 128,0 тыс.руб.</t>
  </si>
  <si>
    <t>Начислено за период с 01.01.2011г по 31.12.2011г. - 526,0тыс.руб.</t>
  </si>
  <si>
    <t>Оплата с учетом погашенной задолженности за период с 01.01.2011г. по 31.12.2011г. - 518,1 тыс. руб.</t>
  </si>
  <si>
    <t>Задолженоость населения за предоставленные услуги на 01.01.2012г. -135,9 тыс. руб.</t>
  </si>
  <si>
    <t>Фактическая оплата за период с 01.01.2011г. по 31.12.2011г. -390,1 тыс. руб.</t>
  </si>
  <si>
    <t xml:space="preserve">ул. Жуковского, д.17 по предоставленным услугам/работам по управлению, содержанию и ремонту </t>
  </si>
  <si>
    <t>68 квартир</t>
  </si>
  <si>
    <t xml:space="preserve">ул. Жуковского, д.19 по предоставленным услугам/работам по управлению, содержанию и ремонту </t>
  </si>
  <si>
    <t xml:space="preserve">2 подъезда </t>
  </si>
  <si>
    <t>120 квартир</t>
  </si>
  <si>
    <t>без учета летних помещений, кв.м. 3618,6  кв.м</t>
  </si>
  <si>
    <t>в том числе: общая площадь жилых помещений  3618,6 м2</t>
  </si>
  <si>
    <t>Задолженность населения  за предоставленные услуги на 01.01.2011г. - 178,7 тыс.руб.</t>
  </si>
  <si>
    <t>Начислено за период с 01.05.2011г по 31.12.2011г. - 349,2тыс.руб.</t>
  </si>
  <si>
    <t>Оплата с учетом погашенной задолженности за период с 01.05.2011г. по 31.12.2011г. - 360,1 тыс. руб.</t>
  </si>
  <si>
    <t>общего имущества многоквартирного дома и коммунальным услугам за период с мая 2011г. по</t>
  </si>
  <si>
    <t>Задолженоость населения за предоставленные услуги на 01.01.2012г. -167,8 тыс. руб.</t>
  </si>
  <si>
    <t>Фактическая оплата за период с 01.05.2011г. по 31.12.2011г. -181,4тыс. руб.</t>
  </si>
  <si>
    <t>Денежные средства собственников на лицевом счете капитального ремонта дома  по состоянию 01.01.2012г. составляет 64,5 тыс.руб.</t>
  </si>
  <si>
    <t>без учета летних помещений, кв.м. 3435,5  кв.м</t>
  </si>
  <si>
    <t>в том числе: общая площадь жилых помещений  3435,5 м2</t>
  </si>
  <si>
    <t>Задолженность населения  за предоставленные услуги на 01.01.2011г. - 101,8 тыс.руб.</t>
  </si>
  <si>
    <t>Начислено за период с 01.01.2011г по 31.12.2011г. - 541,4тыс.руб.</t>
  </si>
  <si>
    <t>Оплата с учетом погашенной задолженности за период с 01.01.2011г. по 31.12.2011г. - 563,2 тыс. руб.</t>
  </si>
  <si>
    <t>Задолженоость населения за предоставленные услуги на 01.01.2012г. -80,0тыс. руб.</t>
  </si>
  <si>
    <t>Фактическая оплата за период с 01.01.2011г. по 31.12.2011г. -461,4 тыс. руб.</t>
  </si>
  <si>
    <t xml:space="preserve">ул. Жуковского, д.16 по предоставленным услугам/работам по управлению, содержанию и ремонту </t>
  </si>
  <si>
    <t xml:space="preserve">ул. Жуковского, д.9 по предоставленным услугам/работам по управлению, содержанию и ремонту </t>
  </si>
  <si>
    <t>без учета летних помещений, кв.м. 982,9 кв.м</t>
  </si>
  <si>
    <t>в том числе: общая площадь жилых помещений  982,9м2</t>
  </si>
  <si>
    <t>Задолженность населения  за предоставленные услуги на 01.01.2011г. - 42,9 тыс.руб.</t>
  </si>
  <si>
    <t>Начислено за период с 01.01.2011г по 31.12.2011г. - 143,1 тыс.руб.</t>
  </si>
  <si>
    <t>Оплата с учетом погашенной задолженности за период с 01.01.2011г. по 31.12.2011г. - 139,7 тыс. руб.</t>
  </si>
  <si>
    <t>Задолженоость населения за предоставленные услуги на 01.01.2012г. -46,3тыс. руб.</t>
  </si>
  <si>
    <t>Фактическая оплата за период с 01.01.2011г. по 31.12.2011г. -96,8 тыс. руб.</t>
  </si>
  <si>
    <t>3 этажа</t>
  </si>
  <si>
    <t>2 подъезда</t>
  </si>
  <si>
    <t>18 квартир</t>
  </si>
  <si>
    <t>Категория дома с учетом видов удобств и оснащенности МКД с ГК</t>
  </si>
  <si>
    <t>по состоянию 01.01.2012г. составляет 155,0 тыс.руб.</t>
  </si>
  <si>
    <t xml:space="preserve">Денежные средства собственников на лицевом счете капитального ремонта дома  </t>
  </si>
  <si>
    <t>по состоянию 01.01.2012г. составляет 53,0 тыс.руб.</t>
  </si>
  <si>
    <t xml:space="preserve">ул. Жуковского, д.15 по предоставленным услугам/работам по управлению, содержанию и ремонту </t>
  </si>
  <si>
    <t>3 подъезда</t>
  </si>
  <si>
    <t>44 квартиры</t>
  </si>
  <si>
    <t>без учета летних помещений, кв.м. 2179,2  кв.м</t>
  </si>
  <si>
    <t>в том числе: общая площадь жилых помещений  2013,4 м2</t>
  </si>
  <si>
    <t>общая площадь нежилых помещений 165,8 м2</t>
  </si>
  <si>
    <t>Задолженность населения  за предоставленные услуги на 01.01.2011г. - 61,3тыс.руб.</t>
  </si>
  <si>
    <t>Начислено за период с 01.01.2011г по 31.12.2011г. - 292,3 тыс.руб.</t>
  </si>
  <si>
    <t>Оплата с учетом погашенной задолженности за период с 01.01.2011г. по 31.12.2011г. - 267,2 тыс. руб.</t>
  </si>
  <si>
    <t>Фактическая оплата за период с 01.01.2011г. по 31.12.2011г. -205,9 тыс. руб.</t>
  </si>
  <si>
    <t>Денежные средства собственников на лицевом счете капитального ремонта дома  по состоянию 01.01.2012г. составляет 45,8 тыс.руб.</t>
  </si>
  <si>
    <t xml:space="preserve">ул. Жуковского, д.21 по предоставленным услугам/работам по управлению, содержанию и ремонту </t>
  </si>
  <si>
    <t>78квартир</t>
  </si>
  <si>
    <t>без учета летних помещений, кв.м. 3399,0 кв.м</t>
  </si>
  <si>
    <t>в том числе: общая площадь жилых помещений  3399,0 м2</t>
  </si>
  <si>
    <t>Задолженность населения  за предоставленные услуги на 01.01.2011г. - 89,2 тыс.руб.</t>
  </si>
  <si>
    <t>Начислено за период с 01.01.2011г по 31.12.2011г. - 552,6 тыс.руб.</t>
  </si>
  <si>
    <t>Оплата с учетом погашенной задолженности за период с 01.01.2011г. по 31.12.2011г. - 555,6 тыс. руб.</t>
  </si>
  <si>
    <t>Задолженоость населения за предоставленные услуги на 01.01.2012г. -86,2 тыс. руб.</t>
  </si>
  <si>
    <t>Фактическая оплата за период с 01.01.2011г. по 31.12.2011г. -466,4 тыс. руб.</t>
  </si>
  <si>
    <t xml:space="preserve">ул.Жуковского, д.23 по предоставленным услугам/работам по управлению, содержанию и ремонту </t>
  </si>
  <si>
    <t>общего имущества многоквартирного дома и коммунальным услугам за период с 01 января 2011г.г. по</t>
  </si>
  <si>
    <t>без учета летних помещений, кв.м. 3464,2 кв.м</t>
  </si>
  <si>
    <t>в том числе: общая площадь жилых помещений  3464,2 м2</t>
  </si>
  <si>
    <t>Задолженность населения  за предоставленные услуги на 01.01.2011г. - 93,1тыс. руб.</t>
  </si>
  <si>
    <t>Начислено за период с 01.01.2011г по 31.12.2011г. - 573,3 тыс. руб.</t>
  </si>
  <si>
    <t>Задолженоость населения за предоставленные услуги по состоянию</t>
  </si>
  <si>
    <t>Оплата с учетом погашенной задолженности за период с 01.04.2011-31.12.2011г.- 515,3</t>
  </si>
  <si>
    <t>на 01.01.2012г. - 151,1 тыс. руб.</t>
  </si>
  <si>
    <t>Фактическая оплата за период с 01.01.2011г. по 31.12.2011г. - 422,2 руб.</t>
  </si>
  <si>
    <t xml:space="preserve">ул.Жуковского, д.13  по предоставленным услугам/работам по управлению, содержанию и ремонту </t>
  </si>
  <si>
    <t>общего имущества многоквартирного дома и коммунальным услугам за период с 01 января 2011г. по</t>
  </si>
  <si>
    <t>Задолженность населения  за предоставленные услуги на 01.01.2011г. - 73,0 тыс. руб.</t>
  </si>
  <si>
    <t>Начислено за период с 01.01.2011г по 31.12.2011г. - 279,5 тыс. руб.</t>
  </si>
  <si>
    <t>Оплата с учетом погашенной задолженности за период с 01.01.2011-31.12.2011г.- 266,4</t>
  </si>
  <si>
    <t>на 01.01.2012г. - 86,10 тыс. руб.</t>
  </si>
  <si>
    <t>Фактическая оплата за период с 01.01.2011г. по 31.12.2011г. - 193,4 тыс. руб.</t>
  </si>
  <si>
    <t>4 этажа</t>
  </si>
  <si>
    <t xml:space="preserve">48квартир </t>
  </si>
  <si>
    <t>без учета летних помещений, кв.м. 1946 кв.м</t>
  </si>
  <si>
    <t>в том числе: общая площадь жилых помещений  1946 м2</t>
  </si>
  <si>
    <t>Денежные средства собственников на лицевом счете капитального ремонта дома  по состоянию 01.01.2012г. составляет 22,6 тыс.руб.</t>
  </si>
  <si>
    <t xml:space="preserve">ул.Мичурина, 4 по предоставленным услугам/работам по управлению, содержанию и ремонту </t>
  </si>
  <si>
    <t>4 подъездов</t>
  </si>
  <si>
    <t xml:space="preserve">70 квартир </t>
  </si>
  <si>
    <t>без учета летних помещений, кв.м. 3146,1 кв.м</t>
  </si>
  <si>
    <t>в том числе: общая площадь жилых помещений  3146,1 м2</t>
  </si>
  <si>
    <t xml:space="preserve">Категория дома с учетом видов удобств и оснащенности МКД с ГК </t>
  </si>
  <si>
    <r>
      <t xml:space="preserve">Расходы на обслуживание системы газоснабжения </t>
    </r>
    <r>
      <rPr>
        <b/>
        <sz val="10"/>
        <color indexed="8"/>
        <rFont val="Times New Roman"/>
        <family val="1"/>
      </rPr>
      <t>(из заключенных</t>
    </r>
  </si>
  <si>
    <r>
      <t xml:space="preserve">Расходы на обслуживание внутренних электросетей </t>
    </r>
    <r>
      <rPr>
        <b/>
        <sz val="10"/>
        <color indexed="8"/>
        <rFont val="Times New Roman"/>
        <family val="1"/>
      </rPr>
      <t>(из заключенных</t>
    </r>
  </si>
  <si>
    <r>
      <t xml:space="preserve">Ремонт вентиляции, газоходов </t>
    </r>
    <r>
      <rPr>
        <b/>
        <sz val="10"/>
        <color indexed="8"/>
        <rFont val="Times New Roman"/>
        <family val="1"/>
      </rPr>
      <t>(из заключенных договоров)</t>
    </r>
  </si>
  <si>
    <t>Задолженность населения  за предоставленные услуги на 01.01.2011г. -70,3 тыс. руб.</t>
  </si>
  <si>
    <t>Начислено за период с 01.01.2011г по 31.12.2011г. - 451,5 тыс. руб.</t>
  </si>
  <si>
    <t>Оплата с учетом погашенной задолженности за период с 01.01.2011-31.12.2011г.- 451,8</t>
  </si>
  <si>
    <t>на 01.01.2012г. - 70,0 тыс. руб.</t>
  </si>
  <si>
    <t>Фактическая оплата за период с 01.01.2011г. по 31.12.2011г. - 381,5 тыс. руб.</t>
  </si>
  <si>
    <t xml:space="preserve">Расходы на услуги расчетно-кассового центра </t>
  </si>
  <si>
    <t>(из заключенныхдоговоров)</t>
  </si>
  <si>
    <t xml:space="preserve">Расходы на обслуживание системы газоснабжения </t>
  </si>
  <si>
    <t xml:space="preserve">Расходы на обслуживание внутренних электросетей </t>
  </si>
  <si>
    <t xml:space="preserve">без учета летних помещений, 1006 кв.м. </t>
  </si>
  <si>
    <t xml:space="preserve">в том числе: общая площадь жилых помещений 1006 м2  </t>
  </si>
  <si>
    <t xml:space="preserve">24 квартиры </t>
  </si>
  <si>
    <t xml:space="preserve">ул.Мичурина,20 по предоставленным услугам/работам по управлению, содержанию и ремонту </t>
  </si>
  <si>
    <t>Задолженность населения  за предоставленные услуги на 01.05.2011г. -35,5 тыс. руб.</t>
  </si>
  <si>
    <t xml:space="preserve">Задолженоость населения за предоставленные услуги </t>
  </si>
  <si>
    <t>Начислено за период с 01.05.2011г по 31.12.2011г. - 99,7 тыс. руб.</t>
  </si>
  <si>
    <t>Оплата с учетом погашенной задолженности за период с 01.05.2011-31.12.2011г.- 105,2</t>
  </si>
  <si>
    <t>на 01.01.2012г. - 30,0 тыс. руб.</t>
  </si>
  <si>
    <t>Фактическая оплата за период с 01.05.2011г. по 31.12.2011г. - 69,7 тыс. руб.</t>
  </si>
  <si>
    <t xml:space="preserve">ул.Демьяна Бедного, д.41 по предоставленным услугам/работам по управлению, содержанию и ремонту </t>
  </si>
  <si>
    <t>2 этажа</t>
  </si>
  <si>
    <t xml:space="preserve">17 квартир </t>
  </si>
  <si>
    <t xml:space="preserve">в том числе: общая площадь жилых помещений 963,6 м2  </t>
  </si>
  <si>
    <t>Задолженность населения  за предоставленные услуги на 01.05.2011г. -55,3 тыс. руб.</t>
  </si>
  <si>
    <t>на 01.01.2012г. - 47,5 тыс. руб.</t>
  </si>
  <si>
    <t>Начислено за период с 01.05.2011г по 31.12.2011г. - 103,1 тыс. руб.</t>
  </si>
  <si>
    <t>Оплата с учетом погашенной задолженности за период с 01.05.2011-31.12.2011г.- 110,9</t>
  </si>
  <si>
    <t>Фактическая оплата за период с 01.05.2011г. по 31.12.2011г. -55,6 тыс. руб.</t>
  </si>
  <si>
    <t>общая площадь нежилых помещений 140,7 м2</t>
  </si>
  <si>
    <t xml:space="preserve">без учета летних помещений, 1004,3 кв.м. </t>
  </si>
  <si>
    <t xml:space="preserve">ул.Демьяна Бедного, д.43 по предоставленным услугам/работам по управлению, содержанию и ремонту </t>
  </si>
  <si>
    <t>12 квартир</t>
  </si>
  <si>
    <t xml:space="preserve">без учета летних помещений, 616,9 кв.м. </t>
  </si>
  <si>
    <t xml:space="preserve">в том числе: общая площадь жилых помещений 616,9 м2  </t>
  </si>
  <si>
    <t>Задолженность населения  за предоставленные услуги на 01.05.2011г. -24,4 тыс. руб.</t>
  </si>
  <si>
    <t>Начислено за период с 01.05.2011г по 31.12.2011г. - 87,7 тыс. руб.</t>
  </si>
  <si>
    <t>Оплата с учетом погашенной задолженности за период с 01.05.2011-31.12.2011г.- 86,0</t>
  </si>
  <si>
    <t>на 01.01.2012г. - 26,1 тыс. руб.</t>
  </si>
  <si>
    <t>Фактическая оплата за период с 01.05.2011г. по 31.12.2011г. - 61,6 тыс. руб.</t>
  </si>
  <si>
    <t xml:space="preserve">ул.Демьяна Бедного, д.45 по предоставленным услугам/работам по управлению, содержанию и ремонту </t>
  </si>
  <si>
    <t xml:space="preserve">без учета летних помещений, 612,4 кв.м. </t>
  </si>
  <si>
    <t xml:space="preserve">в том числе: общая площадь жилых помещений 612,4 м2  </t>
  </si>
  <si>
    <t>Задолженность населения  за предоставленные услуги на 01.01.2011г. -35,5 тыс. руб.</t>
  </si>
  <si>
    <t>Начислено за период с 01.01.2011г по 31.12.2011г. - 89,0 тыс. руб.</t>
  </si>
  <si>
    <t>Оплата с учетом погашенной задолженности за период с 01.01.2011-31.12.2011г.- 81,8 тыс.руб</t>
  </si>
  <si>
    <t>на 01.01.2012г. - 42,7 тыс. руб.</t>
  </si>
  <si>
    <t xml:space="preserve">без учета летних помещений, 1041,3 кв.м. </t>
  </si>
  <si>
    <t xml:space="preserve">ул.Демьяна Бедного, д.47 по предоставленным услугам/работам по управлению, содержанию и ремонту </t>
  </si>
  <si>
    <t xml:space="preserve">в том числе: общая площадь жилых помещений 1041,3 м2  </t>
  </si>
  <si>
    <t>Задолженность населения  за предоставленные услуги на 01.01.2011г. -19,7 тыс. руб.</t>
  </si>
  <si>
    <t>Начислено за период с 01.01.2011г по 31.12.2011г. - 151,3 тыс. руб.</t>
  </si>
  <si>
    <t>Оплата с учетом погашенной задолженности за период с 01.01.2011-31.12.2011г.- 151,6 тыс.руб</t>
  </si>
  <si>
    <t>на 01.01.2012г. - 19,4тыс. руб.</t>
  </si>
  <si>
    <t>Фактическая оплата за период с 01.01.2011г. по 31.12.2011г. - 131,9 тыс. руб.</t>
  </si>
  <si>
    <t xml:space="preserve">19 квартир </t>
  </si>
  <si>
    <t xml:space="preserve">ул.Демьяна Бедного, д.49 по предоставленным услугам/работам по управлению, содержанию и ремонту </t>
  </si>
  <si>
    <t xml:space="preserve">без учета летних помещений, 987,3 кв.м. </t>
  </si>
  <si>
    <t xml:space="preserve">в том числе: общая площадь жилых помещений 987,3 м2  </t>
  </si>
  <si>
    <t>общая площадь нежилых помещений 0 м2</t>
  </si>
  <si>
    <t>Начислено за период с 01.01.2011г по 31.12.2011г. - 139,1 тыс. руб.</t>
  </si>
  <si>
    <t>Оплата с учетом погашенной задолженности за период с 01.05.2011-31.12.2011г.- 107,7 тыс.руб.</t>
  </si>
  <si>
    <t>Задолженность населения  за предоставленные услуги на 01.05.2011г. -90,0 тыс. руб.</t>
  </si>
  <si>
    <t>на 01.01.2012г. - 121,4 тыс. руб.</t>
  </si>
  <si>
    <t>Ремонт вентиляционной шахты</t>
  </si>
  <si>
    <t xml:space="preserve">ул.Демьяна Бедного, д.51по предоставленным услугам/работам по управлению, содержанию и ремонту </t>
  </si>
  <si>
    <t xml:space="preserve">без учета летних помещений, 719,9 кв.м. </t>
  </si>
  <si>
    <t xml:space="preserve">в том числе: общая площадь жилых помещений 719,9 м2  </t>
  </si>
  <si>
    <t>Задолженность населения  за предоставленные услуги на 01.05.2011г. -94,0 тыс. руб.</t>
  </si>
  <si>
    <t>Начислено за период с 01.01.2011г по 31.12.2011г. - 104,6 тыс. руб.</t>
  </si>
  <si>
    <t>Оплата с учетом погашенной задолженности за период с 01.01.2011-31.12.2011г.- 121,3 тыс.руб.</t>
  </si>
  <si>
    <t xml:space="preserve">Фактическая оплата </t>
  </si>
  <si>
    <t>населения</t>
  </si>
  <si>
    <t>Ремонт, замена стояков</t>
  </si>
  <si>
    <t xml:space="preserve">ул.Демьяна Бедного, д.53 по предоставленным услугам/работам по управлению, содержанию и ремонту </t>
  </si>
  <si>
    <t xml:space="preserve">без учета летних помещений, 591,3 кв.м. </t>
  </si>
  <si>
    <t xml:space="preserve">в том числе: общая площадь жилых помещений 591,3 м2  </t>
  </si>
  <si>
    <t>Задолженность населения  за предоставленные услуги на 01.05.2011г. - 67,3 тыс. руб.</t>
  </si>
  <si>
    <t>Начислено за период с 01.01.2011г по 31.12.2011г. - 88,0 тыс. руб.</t>
  </si>
  <si>
    <t>Оплата с учетом погашенной задолженности за период с 01.01.2011-31.12.2011г.- 66,6 тыс.руб.</t>
  </si>
  <si>
    <t xml:space="preserve">12 квартир </t>
  </si>
  <si>
    <t xml:space="preserve">ул.Демьяна Бедного, д.61 по предоставленным услугам/работам по управлению, содержанию и ремонту </t>
  </si>
  <si>
    <t>общего имущества многоквартирного дома и коммунальным услугам за период с 01 мая 2011г. по</t>
  </si>
  <si>
    <t>Начислено за период с 01.05.2011г по 31.12.2011г. - 60,4 тыс. руб.</t>
  </si>
  <si>
    <t>Оплата с учетом погашенной задолженности за период с 01.05.2011-31.12.2011г.- 63,5 тыс.руб.</t>
  </si>
  <si>
    <t>Задолженность населения  за предоставленные услуги на 01.05.2011г. - 9,4  тыс. руб.</t>
  </si>
  <si>
    <t>Фактическая оплата за период с 01.05.2011г. по 31.12.2011г. -54,1 тыс. руб.</t>
  </si>
  <si>
    <t xml:space="preserve">без учета летних помещений, 614,8 кв.м. </t>
  </si>
  <si>
    <t xml:space="preserve">в том числе: общая площадь жилых помещений 614,8 м2  </t>
  </si>
  <si>
    <t xml:space="preserve">ул.Демьяна Бедного, д.63 по предоставленным услугам/работам по управлению, содержанию и ремонту </t>
  </si>
  <si>
    <t>1 подъезд</t>
  </si>
  <si>
    <t xml:space="preserve">6 квартир </t>
  </si>
  <si>
    <t xml:space="preserve">без учета летних помещений, 304,8 кв.м. </t>
  </si>
  <si>
    <t xml:space="preserve">в том числе: общая площадь жилых помещений 304,8 м2  </t>
  </si>
  <si>
    <t>ТБО.</t>
  </si>
  <si>
    <t>Задолженность населения  за предоставленные услуги на 01.05.2011г. - 16,1  тыс. руб.</t>
  </si>
  <si>
    <t>Начислено за период с 01.05.2011г по 31.12.2011г. - 33,4 тыс. руб.</t>
  </si>
  <si>
    <t>Оплата с учетом погашенной задолженности за период с 01.05.2011-31.12.2011г.- 34,5тыс.руб.</t>
  </si>
  <si>
    <t xml:space="preserve">ул.Демьяна Бедного, д.65 по предоставленным услугам/работам по управлению, содержанию и ремонту </t>
  </si>
  <si>
    <t>Категория дома с учетом видов удобств и оснащенности МКД с ГВС</t>
  </si>
  <si>
    <t>Задолженность населения  за предоставленные услуги на 01.05.2011г. - 69,1  тыс. руб.</t>
  </si>
  <si>
    <t>Начислено за период с 01.05.2011г по 31.12.2011г. - 99,1 тыс. руб.</t>
  </si>
  <si>
    <t>Оплата с учетом погашенной задолженности за период с 01.05.2011-31.12.2011г.-  80,6тыс.руб.</t>
  </si>
  <si>
    <t xml:space="preserve">18 квартир </t>
  </si>
  <si>
    <t xml:space="preserve">в том числе: общая площадь жилых помещений 1004,0 м2  </t>
  </si>
  <si>
    <t xml:space="preserve">без учета летних помещений, 1004,0 кв.м. </t>
  </si>
  <si>
    <t xml:space="preserve">ул.Социалистический поселок, д.5 по предоставленным услугам/работам по управлению, содержанию и ремонту </t>
  </si>
  <si>
    <t>Задолженность населения  за предоставленные услуги на 01.05.2011г. - 15,6  тыс. руб.</t>
  </si>
  <si>
    <t>Начислено за период с 01.05.2011г по 31.12.2011г. - 23,0 тыс. руб.</t>
  </si>
  <si>
    <t>Оплата с учетом погашенной задолженности за период с 01.05.2011-31.12.2011г.- 21,7 тыс.руб.</t>
  </si>
  <si>
    <t xml:space="preserve">без учета летних помещений, 373,1 кв.м. </t>
  </si>
  <si>
    <t xml:space="preserve">в том числе: общая площадь жилых помещений 373,1 м2  </t>
  </si>
  <si>
    <t xml:space="preserve">8 квартир </t>
  </si>
  <si>
    <t xml:space="preserve">без учета летних помещений, 359,7 кв.м. </t>
  </si>
  <si>
    <t xml:space="preserve">в том числе: общая площадь жилых помещений 359,7 м2  </t>
  </si>
  <si>
    <t>Оплата с учетом погашенной задолженности за период с 01.05.2011-31.12.2011г.- 17,5 тыс.руб.</t>
  </si>
  <si>
    <t xml:space="preserve">без учета летних помещений, 364,4 кв.м. </t>
  </si>
  <si>
    <t xml:space="preserve">в том числе: общая площадь жилых помещений 364,4 м2  </t>
  </si>
  <si>
    <t>Задолженность населения  за предоставленные услуги на 01.05.2011г. - 20,3 тыс. руб.</t>
  </si>
  <si>
    <t>Начислено за период с 01.05.2011г по 31.12.2011г. - 29,6тыс. руб.</t>
  </si>
  <si>
    <t>Оплата с учетом погашенной задолженности за период с 01.05.2011-31.12.2011г.- 28,8 тыс.руб.</t>
  </si>
  <si>
    <t>Начислено за период с 01.05.2011г по 31.12.2011г. - 20,7тыс. руб.</t>
  </si>
  <si>
    <t>Оплата с учетом погашенной задолженности за период с 01.05.2011-31.12.2011г.- 24тыс.руб.</t>
  </si>
  <si>
    <t>Начислено за период с 01.05.2011г по 31.12.2011г. - 22,2тыс. руб.</t>
  </si>
  <si>
    <t>Задолженность населения  за предоставленные услуги на 01.05.2011г. - 27,1 тыс. руб.</t>
  </si>
  <si>
    <t xml:space="preserve">без учета летних помещений, 378,1 кв.м. </t>
  </si>
  <si>
    <t xml:space="preserve">в том числе: общая площадь жилых помещений 378,1 м2  </t>
  </si>
  <si>
    <t>Задолженность населения  за предоставленные услуги на 01.05.2011г. - 19,4тыс. руб.</t>
  </si>
  <si>
    <t>Задолженность населения  за предоставленные услуги на 01.05.2011г. - 23,6 тыс. руб.</t>
  </si>
  <si>
    <t>Начислено за период с 01.05.2011г по 31.12.2011г. - 19,8 тыс. руб.</t>
  </si>
  <si>
    <t>Оплата с учетом погашенной задолженности за период с 01.05.2011-31.12.2011г.- 18,9 тыс.руб.</t>
  </si>
  <si>
    <t xml:space="preserve">без учета летних помещений, 341,5 кв.м. </t>
  </si>
  <si>
    <t xml:space="preserve">в том числе: общая площадь жилых помещений 341,5 м2  </t>
  </si>
  <si>
    <t>Замена стояков</t>
  </si>
  <si>
    <t xml:space="preserve">12 квартиры </t>
  </si>
  <si>
    <t>ООО "ПРОФРЕМОНТСТРОЙ"</t>
  </si>
  <si>
    <t>ОБСЛУЖИВАНИЕ ОБЩЕДОМОВЫХ ПРИБОРОВ УЧЕТА (узел учета тепловой энергии,узел учета ХВС"</t>
  </si>
  <si>
    <t>начислено-16, 4 тыс.рублей</t>
  </si>
  <si>
    <t>оплата-14,2 тыс.рублей</t>
  </si>
  <si>
    <t>Задолженность за обслуживание приборов учета по состоянию на 01.01.2012г. составляет: 2,20 тыс.рублей.</t>
  </si>
  <si>
    <t>начислено-16,5 тыс.рублей</t>
  </si>
  <si>
    <t>оплата-14,0тыс.рублей</t>
  </si>
  <si>
    <t>Задолженность за обслуживание приборов учета по состоянию на 01.01.2012г. составляет: 2,5 тыс.рублей.</t>
  </si>
  <si>
    <t>начислено-22,6 тыс.рублей</t>
  </si>
  <si>
    <t>оплата-21,3тыс.рублей</t>
  </si>
  <si>
    <t>Задолженность за обслуживание приборов учета по состоянию на 01.01.2012г. составляет: 1,3 тыс.рублей.</t>
  </si>
  <si>
    <t>оплата-16,6тыс.рублей</t>
  </si>
  <si>
    <t>Задолженность за обслуживание приборов учета по состоянию на 01.01.2012г. составляет: 6,6 тыс.рублей.</t>
  </si>
  <si>
    <t>ОБСЛУЖИВАНИЕ ОБЩЕДОМОВЫХ ПРИБОРОВ УЧЕТА (узел учета тепловой энергии,узел учета ХВС, ГВС)</t>
  </si>
  <si>
    <t>ОБСЛУЖИВАНИЕ ОБЩЕДОМОВЫХ ПРИБОРОВ УЧЕТА (узел учета тепловой энергии,узел учета ХВС , ГВС)</t>
  </si>
  <si>
    <t>начислено-20,2 тыс.рублей</t>
  </si>
  <si>
    <t>оплата-18,5тыс.рублей</t>
  </si>
  <si>
    <t>Задолженность за обслуживание приборов учета по состоянию на 01.01.2012г. составляет: 1,7 тыс.рублей.</t>
  </si>
  <si>
    <t>начислено-22,3 тыс.рублей</t>
  </si>
  <si>
    <t>оплата-17,2тыс.рублей</t>
  </si>
  <si>
    <t>Задолженность за обслуживание приборов учета по состоянию на 01.01.2012г. составляет: 5,1 тыс.рублей.</t>
  </si>
  <si>
    <t>ОБСЛУЖИВАНИЕ ОБЩЕДОМОВЫХ ПРИБОРОВ УЧЕТА (узел учета тепловой энергии.)</t>
  </si>
  <si>
    <t>начислено-14,1 тыс.рублей</t>
  </si>
  <si>
    <t>оплата-12,5тыс.рублей</t>
  </si>
  <si>
    <t>Задолженность за обслуживание приборов учета по состоянию на 01.01.2012г. составляет: 1,6 тыс.рублей.</t>
  </si>
  <si>
    <t>начислено-15,6 тыс.рублей</t>
  </si>
  <si>
    <t>оплата-13,4тыс.рублей</t>
  </si>
  <si>
    <t>Задолженность за обслуживание приборов учета по состоянию на 01.01.2012г. составляет: 2,2тыс.рублей.</t>
  </si>
  <si>
    <t>начислено-15,4тыс.рублей</t>
  </si>
  <si>
    <t>оплата-12,1тыс.рублей</t>
  </si>
  <si>
    <t>Задолженность за обслуживание приборов учета по состоянию на 01.01.2012г. составляет: 3,3 тыс.рублей.</t>
  </si>
  <si>
    <t>ОБСЛУЖИВАНИЕ ОБЩЕДОМОВЫХ ПРИБОРОВ УЧЕТА (узел учета тепловой энергии, узел ХВС)</t>
  </si>
  <si>
    <t>оплата-15,0тыс.рублей</t>
  </si>
  <si>
    <t>Задолженность за обслуживание приборов учета по состоянию на 01.01.2012г. составляет:1,5 тыс.рублей.</t>
  </si>
  <si>
    <t>начислено-21,3 тыс.рублей</t>
  </si>
  <si>
    <t>оплата-15,8тыс.рублей</t>
  </si>
  <si>
    <t>Задолженность за обслуживание приборов учета по состоянию на 01.01.2012г. составляет: 5,5 тыс.рублей.</t>
  </si>
  <si>
    <t>оплата-10,6тыс.рублей</t>
  </si>
  <si>
    <t>Задолженность за обслуживание приборов учета по состоянию на 01.01.2012г. составляет: 3,5 тыс.рублей.</t>
  </si>
  <si>
    <t>начислено-13,4 тыс.рублей</t>
  </si>
  <si>
    <t>оплата-10,0тыс.рублей</t>
  </si>
  <si>
    <t>Задолженность за обслуживание приборов учета по состоянию на 01.01.2012г. составляет: 3,4 тыс.рублей.</t>
  </si>
  <si>
    <t>ОБСЛУЖИВАНИЕ ОБЩЕДОМОВЫХ ПРИБОРОВ УЧЕТА (узел учета тепловой энергии, узлы учета хвс, гвс.)</t>
  </si>
  <si>
    <t>начислено-22,5тыс.рублей</t>
  </si>
  <si>
    <t>оплата-18,0 тыс.рублей</t>
  </si>
  <si>
    <t>Задолженность за обслуживание приборов учета по состоянию на 01.01.2012г. составляет: 4,5 тыс.рублей.</t>
  </si>
  <si>
    <t>начислено-22,4тыс.рублей</t>
  </si>
  <si>
    <t>оплата-17,3 тыс.рублей</t>
  </si>
  <si>
    <t>начислено-20,8тыс.рублей</t>
  </si>
  <si>
    <t>оплата-17,4 тыс.рублей</t>
  </si>
  <si>
    <t>ОБСЛУЖИВАНИЕ ОБЩЕДОМОВЫХ ПРИБОРОВ УЧЕТА (узел учета  хвс.)</t>
  </si>
  <si>
    <t>начислено-1,1 тыс.рублей</t>
  </si>
  <si>
    <t>оплата-0,8 тыс.рублей</t>
  </si>
  <si>
    <t>Задолженность за обслуживание приборов учета по состоянию на 01.01.2012г. составляет: 0,3 тыс.рублей.</t>
  </si>
  <si>
    <t>начислено-20,8 тыс.рублей</t>
  </si>
  <si>
    <t>оплата-16,6  тыс.рублей</t>
  </si>
  <si>
    <t>Задолженность за обслуживание приборов учета по состоянию на 01.01.2012г. составляет: 4,2  тыс.рублей.</t>
  </si>
  <si>
    <t xml:space="preserve">ул.Тимирязева, д.37 по предоставленным услугам/работам по управлению, содержанию и ремонту </t>
  </si>
  <si>
    <t xml:space="preserve"> понед, вторник, среда, четверг, пятница с 8-00 до 17-00 перерыв 12-00 до 13-00 </t>
  </si>
  <si>
    <t xml:space="preserve">заявлением в Управляющую компанию №4" время работы: </t>
  </si>
  <si>
    <t xml:space="preserve">собственников помещений не проведено, либо возражений по отчету не направлялись </t>
  </si>
  <si>
    <t>в ООО "Управляющая компания №4", отчет считается принятым .</t>
  </si>
  <si>
    <t xml:space="preserve">Для получения дополнительной информации или пояснений по отчету Вам необходимо обратится с письменным </t>
  </si>
  <si>
    <t xml:space="preserve">Претензии по отчету  принимаются не позднее 30 дней с момента получения отчета, в случае если собрание </t>
  </si>
  <si>
    <t>Задолж. населения  и нежил. помещений за предоставленные услуги на 01.01.2011г. - 172 тыс.руб.</t>
  </si>
  <si>
    <t>Задолж. населения  и нежил.  помещений за предоставленные услуги на 01.01.2012г. - 192,0 тыс. руб.</t>
  </si>
  <si>
    <t>2.5.</t>
  </si>
  <si>
    <t>Задолженоость населения и нежил. помещенй за предоставленные услуги на 01.01.2012г. - 111,1 тыс. руб.</t>
  </si>
  <si>
    <t>Задолженность населения и нежил. помещений   за предоставленные услуги на 01.01.2011г. - 92,6 тыс.руб.</t>
  </si>
  <si>
    <t xml:space="preserve">Денежные средства собственников на лицевом счете капитального ремонта </t>
  </si>
  <si>
    <t>дома  по состоянию 01.01.2012г. составляет 273,3 тыс.руб.</t>
  </si>
  <si>
    <t>ремонта дома  по состоянию 01.01.2012г. составляет 92,1 тыс.руб.</t>
  </si>
  <si>
    <t xml:space="preserve">Денежные средства собственников на лицевом счете капитального </t>
  </si>
  <si>
    <t>Денежные средства собственников на лицевом счете капитального .</t>
  </si>
  <si>
    <t>ремонта дома  по состоянию 01.01.2012г. составляет 2,5 тыс.руб</t>
  </si>
  <si>
    <t>ремонта дома  по состоянию 01.01.2012г. составляет 2,3 тыс.руб.</t>
  </si>
  <si>
    <t xml:space="preserve">Денежные средства собственников на лицевом счете капитального ремонта дома </t>
  </si>
  <si>
    <t xml:space="preserve"> по состоянию 01.01.2012г. составляет 55,5 тыс.руб.</t>
  </si>
  <si>
    <t>Задолженоость населения и нежил. помещен. за предоставленные услуги на 01.01.2012г. -81,4 тыс. руб.</t>
  </si>
  <si>
    <t>Денежные средства собственников на лицевом счете капитального</t>
  </si>
  <si>
    <t xml:space="preserve"> ремонта дома  по состоянию 01.01.2012г. составляет 3,0 тыс.руб.</t>
  </si>
  <si>
    <t>по состоянию 01.01.2012г. составляет 2,4 тыс.руб.</t>
  </si>
  <si>
    <t>по состоянию 01.01.2012г. составляет 22,6 тыс.руб.</t>
  </si>
  <si>
    <t>по состоянию 01.01.2012г. составляет 32,8 тыс.руб.</t>
  </si>
  <si>
    <t xml:space="preserve"> по состоянию 01.01.2012г. составляет 43,1 тыс.руб.</t>
  </si>
  <si>
    <t xml:space="preserve"> по состоянию 01.01.2012г. составляет 6,9 тыс.руб.</t>
  </si>
  <si>
    <t>по состоянию 01.01.2012г. составляет 6,5 тыс.руб.</t>
  </si>
  <si>
    <t xml:space="preserve"> по состоянию 01.01.2012г. составляет 14,6 тыс.руб.</t>
  </si>
  <si>
    <t>дома  по состоянию 01.01.2012г. составляет 7,3  тыс.руб.</t>
  </si>
  <si>
    <t>ремонта дома  по состоянию 01.01.2012г. составляет 7,8  тыс.руб.</t>
  </si>
  <si>
    <t>выполнено работ</t>
  </si>
  <si>
    <t xml:space="preserve">Начислено и </t>
  </si>
  <si>
    <t xml:space="preserve">ул.Соц. поселок, д.8 по предоставленным услугам/работам по управлению, содержанию и ремонту </t>
  </si>
  <si>
    <t>по состоянию 01.01.2012г. составляет 7,7 тыс.руб.</t>
  </si>
  <si>
    <t xml:space="preserve">ул.Соц. поселок, д.7 по предоставленным услугам/работам по управлению, содержанию и ремонту </t>
  </si>
  <si>
    <t>Оплачено</t>
  </si>
  <si>
    <t>по состоянию 01.01.2012г. составляет 27,0тыс.руб.</t>
  </si>
  <si>
    <t xml:space="preserve">Начислено </t>
  </si>
  <si>
    <t>по состоянию 01.01.2012г. составляет 20,4 тыс.руб.</t>
  </si>
  <si>
    <t xml:space="preserve">Выполненные работы  </t>
  </si>
  <si>
    <t>ООО "УК №4"</t>
  </si>
  <si>
    <t>по состоянию 01.01.2012г. составляет 14,6 тыс.руб.</t>
  </si>
  <si>
    <t>по состоянию 01.01.2012г. составляет 20,9  тыс.руб.</t>
  </si>
  <si>
    <t xml:space="preserve">Задолженность населения за предоставленные услуги  </t>
  </si>
  <si>
    <t xml:space="preserve">Задолженность населения за предоставленные услуги на 01.01.2012г. составляет 77,3 тыс.руб.  </t>
  </si>
  <si>
    <t>ТБО</t>
  </si>
  <si>
    <t>по состоянию 01.01.2012г. составляет 2,9  тыс.руб.</t>
  </si>
  <si>
    <t>по состоянию 01.01.2012г. составляет 23,4 тыс.руб.</t>
  </si>
  <si>
    <t>по состоянию 01.01.2012г. составляет 11,3 тыс.руб.</t>
  </si>
  <si>
    <t>по состоянию 01.01.2012г. составляет 8,0  тыс.руб.</t>
  </si>
  <si>
    <t xml:space="preserve">ул.Соц.  поселок, д.6 по предоставленным услугам/работам по управлению, содержанию и ремонту </t>
  </si>
  <si>
    <t xml:space="preserve">ул.Соц.  поселок, д.11 по предоставленным услугам/работам по управлению, содержанию и ремонту </t>
  </si>
  <si>
    <t xml:space="preserve">Ремонт отделки внутренних стен, перегородок, лестниц, полов, </t>
  </si>
  <si>
    <t xml:space="preserve">ул. Мичурина,д.22 по предоставленным услугам/работам по управлению, содержанию и ремонту </t>
  </si>
  <si>
    <t>общего имущества многоквартирного дома и коммунальным услугам за период с мая 2011г.г. по</t>
  </si>
  <si>
    <t>2подъезда</t>
  </si>
  <si>
    <t xml:space="preserve">39 квартир </t>
  </si>
  <si>
    <t>без учета летних помещений, кв.м. 1092,1 кв.м</t>
  </si>
  <si>
    <t>в том числе: общая площадь жилых помещений  1092,1 м2</t>
  </si>
  <si>
    <t>Задолженность населения  за предоставленные услуги на 01.05.2011г. - 70,0 тыс. руб.</t>
  </si>
  <si>
    <t>Начислено за период с 01.05.2011г по 31.12.2011г. - 119,4 тыс. руб.</t>
  </si>
  <si>
    <t>Оплата с учетом погашенной задолженности за период с 01.05.2011г. по 31.12.2011г. - 124,2 тыс. руб.</t>
  </si>
  <si>
    <t>Фактическая оплата за период с 01.05.2011г. по 31.12.2011г. - 59,0 тыс. руб.</t>
  </si>
  <si>
    <t>Задолженоость населения за предоставленные услуги на 01.01.2012г. - 65,2 тыс. руб.</t>
  </si>
  <si>
    <t xml:space="preserve"> Ремонт кровли, ограждений, водосточных труб,страховочных элементов,</t>
  </si>
  <si>
    <t>уборка снега с крыш, сбив сосулек</t>
  </si>
  <si>
    <t>Денежные средсва на счете  капитальный ремонт по состоянию на 01.01.2012  г.            9323,47 руб.</t>
  </si>
  <si>
    <t>ООО "Профремонтстрой"</t>
  </si>
  <si>
    <t>Техническое обслуживание общедомовых приборов учета( узел учета теплоэнергии)</t>
  </si>
  <si>
    <t>Начислено   7719,88 руб.</t>
  </si>
  <si>
    <t>Оплачено     6696,94 руб.</t>
  </si>
  <si>
    <t>Задолженность на 01.01.2012г.    1022,94 руб.</t>
  </si>
  <si>
    <t xml:space="preserve">ул.Тимирязева,д.39 по предоставленным услугам/работам по управлению, содержанию и ремонту </t>
  </si>
  <si>
    <t>без учета летних помещений, кв.м. 3436,5 кв.м</t>
  </si>
  <si>
    <t>в том числе: общая площадь жилых помещений  3436,5м2</t>
  </si>
  <si>
    <t>Задолженность населения  за предоставленные услуги на 01.04.2011г. - 98,0 тыс. руб.</t>
  </si>
  <si>
    <t>Начислено за период с 01.04.2011г по 31.12.2011г. - 413,7 тыс. руб.</t>
  </si>
  <si>
    <t>Оплата с учетом погашенной задолженности за период с 01.04.2011-31.12.2011г.- 432,4 тыс. руб.</t>
  </si>
  <si>
    <t>Фактическая оплата за период с 01.04.2011г. по 31.12.2011г. - 353,1 тыс. руб.</t>
  </si>
  <si>
    <t>Задолженоость населения за предоставленные услуги на 01.01.2012г. - 79,3 тыс. руб.</t>
  </si>
  <si>
    <t>Денежные средсва на счете  капитальный ремонт по состоянию на 01.01.2012  г.       62950,60 руб.</t>
  </si>
  <si>
    <t>Техническое обслуживание общедомовых приборов учета( узел учета теплоэнергии,ХВС,ГВС)</t>
  </si>
  <si>
    <t>Начислено   22131,20 руб.</t>
  </si>
  <si>
    <t>Оплачено     20019,93руб.</t>
  </si>
  <si>
    <t>Задолженность на 01.01.2012г.    2111,27 руб.</t>
  </si>
  <si>
    <t xml:space="preserve">управляющей организации ООО "Управляющая компания № 4" многоквартирного дома по </t>
  </si>
  <si>
    <t xml:space="preserve">ул.Тимирязева, д.5  по предоставленным услугам/работам по управлению, содержанию и ремонту </t>
  </si>
  <si>
    <t xml:space="preserve">120 квартир </t>
  </si>
  <si>
    <t>без учета летних помещений, кв.м. 3394,9 кв.м</t>
  </si>
  <si>
    <t>в том числе: общая площадь жилых помещений   3305,1м2</t>
  </si>
  <si>
    <t>общая площадь нежилых помещений  89,8 м2</t>
  </si>
  <si>
    <t>Категория дома с учетом видов удобств МКД с горячим водоснабжением</t>
  </si>
  <si>
    <t>Начислено за период с 01.05.2011г по 31.12.2011г. - 359,8 тыс. руб.</t>
  </si>
  <si>
    <t>Оплата с учетом погашенной задолженности за период с 01.05.2011-31.12.2011г.- 384,1 тыс. руб.</t>
  </si>
  <si>
    <t>Фактическая оплата за период с 01.05.2011г. по 31.12.2011г. -  220,3тыс. руб.</t>
  </si>
  <si>
    <t>Задолженоость населения за предоставленные услуги на 01.01.2012г. - 139,5 тыс. руб.</t>
  </si>
  <si>
    <t>Расходы по содержанию и уборке контейнерных площадок для</t>
  </si>
  <si>
    <t>Ремонт внутренней канализации,  водостока</t>
  </si>
  <si>
    <t>Ремонт  отделки внутренних стен перегородок, лестниц, полов, перекрытий,</t>
  </si>
  <si>
    <t>заделка и ремонт подъездов</t>
  </si>
  <si>
    <t>Денежные средсва на счете  капитальный ремонт по состоянию на 01.01.2012г.</t>
  </si>
  <si>
    <t>62044,09 руб.</t>
  </si>
  <si>
    <t>Начислено   21813,82руб.</t>
  </si>
  <si>
    <t>Оплачено     18829,26 руб.</t>
  </si>
  <si>
    <t>Задолженность на 01.01.2012г.    2984,56 руб.</t>
  </si>
  <si>
    <t>Задолжен. населения и нежил. помещен.  за предоставленные услуги на 01.05.2011г. -  163,8 тыс. руб.</t>
  </si>
  <si>
    <t xml:space="preserve">Задолженность населения за предоставленные услуги на 01.01.2012г. составляет 88,7 тыс.руб.  </t>
  </si>
  <si>
    <t xml:space="preserve">Задолженность населения за предоставленные услуги на 01.01.2012г. составляет 6,30 тыс.руб.  </t>
  </si>
  <si>
    <t xml:space="preserve">Задолженность населения за предоставленные услуги на 01.01.2012г. составляет 15,0 тыс.руб.  </t>
  </si>
  <si>
    <t xml:space="preserve">Задолженность населения за предоставленные услуги на 01.01.2012г. составляет 87,6 тыс.руб.  </t>
  </si>
  <si>
    <t xml:space="preserve">Задолженность населения за предоставленные услуги на 01.01.2012г. составляет 16,9тыс.руб.  </t>
  </si>
  <si>
    <t xml:space="preserve">Задолженность населения за предоставленные услуги на 01.01.2012г. составляет 31,8тыс.руб.  </t>
  </si>
  <si>
    <t xml:space="preserve">Задолженность населения за предоставленные услуги на 01.01.2012г. составляет 21,1 тыс.руб.  </t>
  </si>
  <si>
    <t xml:space="preserve">Задолженность населения за предоставленные услуги на 01.01.2012г. составляет 18,6 тыс.руб.  </t>
  </si>
  <si>
    <t xml:space="preserve">Задолженность населения за предоставленные услуги на 01.01.2012г. составляет 24,5  тыс.руб.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</si>
</sst>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0.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59" fillId="0" borderId="20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69" fillId="0" borderId="10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2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21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5" xfId="0" applyFont="1" applyBorder="1" applyAlignment="1">
      <alignment/>
    </xf>
    <xf numFmtId="0" fontId="70" fillId="0" borderId="16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71" fillId="0" borderId="22" xfId="0" applyFont="1" applyBorder="1" applyAlignment="1">
      <alignment/>
    </xf>
    <xf numFmtId="0" fontId="71" fillId="0" borderId="23" xfId="0" applyFont="1" applyBorder="1" applyAlignment="1">
      <alignment/>
    </xf>
    <xf numFmtId="0" fontId="71" fillId="0" borderId="24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21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6" xfId="0" applyFont="1" applyBorder="1" applyAlignment="1">
      <alignment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10" xfId="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21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3" xfId="0" applyFont="1" applyBorder="1" applyAlignment="1">
      <alignment/>
    </xf>
    <xf numFmtId="0" fontId="74" fillId="0" borderId="14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6" xfId="0" applyFont="1" applyBorder="1" applyAlignment="1">
      <alignment/>
    </xf>
    <xf numFmtId="0" fontId="73" fillId="0" borderId="13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20" xfId="0" applyFont="1" applyBorder="1" applyAlignment="1">
      <alignment/>
    </xf>
    <xf numFmtId="0" fontId="73" fillId="0" borderId="17" xfId="0" applyFont="1" applyBorder="1" applyAlignment="1">
      <alignment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2" xfId="0" applyFont="1" applyBorder="1" applyAlignment="1">
      <alignment/>
    </xf>
    <xf numFmtId="0" fontId="73" fillId="0" borderId="23" xfId="0" applyFont="1" applyBorder="1" applyAlignment="1">
      <alignment/>
    </xf>
    <xf numFmtId="0" fontId="73" fillId="0" borderId="24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1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21" xfId="0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15" xfId="0" applyFont="1" applyBorder="1" applyAlignment="1">
      <alignment/>
    </xf>
    <xf numFmtId="0" fontId="73" fillId="0" borderId="16" xfId="0" applyFont="1" applyBorder="1" applyAlignment="1">
      <alignment/>
    </xf>
    <xf numFmtId="0" fontId="75" fillId="0" borderId="0" xfId="0" applyFont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Border="1" applyAlignment="1">
      <alignment horizontal="right"/>
    </xf>
    <xf numFmtId="0" fontId="76" fillId="0" borderId="10" xfId="0" applyFont="1" applyBorder="1" applyAlignment="1">
      <alignment/>
    </xf>
    <xf numFmtId="0" fontId="77" fillId="0" borderId="13" xfId="0" applyFont="1" applyBorder="1" applyAlignment="1">
      <alignment/>
    </xf>
    <xf numFmtId="0" fontId="74" fillId="0" borderId="13" xfId="0" applyFont="1" applyBorder="1" applyAlignment="1">
      <alignment horizontal="center"/>
    </xf>
    <xf numFmtId="0" fontId="74" fillId="0" borderId="20" xfId="0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18" xfId="0" applyFont="1" applyBorder="1" applyAlignment="1">
      <alignment/>
    </xf>
    <xf numFmtId="164" fontId="74" fillId="0" borderId="2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164" fontId="73" fillId="0" borderId="20" xfId="0" applyNumberFormat="1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164" fontId="74" fillId="0" borderId="10" xfId="0" applyNumberFormat="1" applyFont="1" applyBorder="1" applyAlignment="1">
      <alignment horizontal="center"/>
    </xf>
    <xf numFmtId="164" fontId="73" fillId="0" borderId="10" xfId="0" applyNumberFormat="1" applyFont="1" applyBorder="1" applyAlignment="1">
      <alignment horizontal="center"/>
    </xf>
    <xf numFmtId="10" fontId="73" fillId="0" borderId="12" xfId="0" applyNumberFormat="1" applyFont="1" applyBorder="1" applyAlignment="1">
      <alignment/>
    </xf>
    <xf numFmtId="0" fontId="73" fillId="0" borderId="10" xfId="0" applyNumberFormat="1" applyFont="1" applyBorder="1" applyAlignment="1">
      <alignment/>
    </xf>
    <xf numFmtId="164" fontId="73" fillId="0" borderId="19" xfId="0" applyNumberFormat="1" applyFont="1" applyBorder="1" applyAlignment="1">
      <alignment horizontal="center"/>
    </xf>
    <xf numFmtId="164" fontId="74" fillId="0" borderId="13" xfId="0" applyNumberFormat="1" applyFont="1" applyBorder="1" applyAlignment="1">
      <alignment horizontal="center"/>
    </xf>
    <xf numFmtId="0" fontId="73" fillId="0" borderId="19" xfId="0" applyNumberFormat="1" applyFont="1" applyBorder="1" applyAlignment="1">
      <alignment/>
    </xf>
    <xf numFmtId="0" fontId="73" fillId="0" borderId="0" xfId="0" applyFont="1" applyAlignment="1">
      <alignment horizontal="right"/>
    </xf>
    <xf numFmtId="0" fontId="78" fillId="0" borderId="0" xfId="0" applyFont="1" applyAlignment="1">
      <alignment/>
    </xf>
    <xf numFmtId="164" fontId="73" fillId="0" borderId="13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164" fontId="73" fillId="0" borderId="17" xfId="0" applyNumberFormat="1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164" fontId="74" fillId="0" borderId="17" xfId="0" applyNumberFormat="1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164" fontId="74" fillId="0" borderId="19" xfId="0" applyNumberFormat="1" applyFont="1" applyBorder="1" applyAlignment="1">
      <alignment horizontal="center"/>
    </xf>
    <xf numFmtId="0" fontId="79" fillId="0" borderId="0" xfId="0" applyFont="1" applyAlignment="1">
      <alignment horizontal="center"/>
    </xf>
    <xf numFmtId="164" fontId="73" fillId="0" borderId="11" xfId="0" applyNumberFormat="1" applyFont="1" applyBorder="1" applyAlignment="1">
      <alignment horizontal="center"/>
    </xf>
    <xf numFmtId="164" fontId="73" fillId="0" borderId="14" xfId="0" applyNumberFormat="1" applyFont="1" applyBorder="1" applyAlignment="1">
      <alignment horizontal="center"/>
    </xf>
    <xf numFmtId="164" fontId="73" fillId="0" borderId="0" xfId="0" applyNumberFormat="1" applyFont="1" applyBorder="1" applyAlignment="1">
      <alignment horizontal="center"/>
    </xf>
    <xf numFmtId="0" fontId="74" fillId="0" borderId="19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23" xfId="0" applyFont="1" applyBorder="1" applyAlignment="1">
      <alignment/>
    </xf>
    <xf numFmtId="0" fontId="74" fillId="0" borderId="24" xfId="0" applyFont="1" applyBorder="1" applyAlignment="1">
      <alignment/>
    </xf>
    <xf numFmtId="0" fontId="74" fillId="0" borderId="19" xfId="0" applyFont="1" applyBorder="1" applyAlignment="1">
      <alignment horizontal="center"/>
    </xf>
    <xf numFmtId="164" fontId="74" fillId="0" borderId="11" xfId="0" applyNumberFormat="1" applyFont="1" applyBorder="1" applyAlignment="1">
      <alignment horizontal="center"/>
    </xf>
    <xf numFmtId="2" fontId="73" fillId="0" borderId="17" xfId="0" applyNumberFormat="1" applyFont="1" applyBorder="1" applyAlignment="1">
      <alignment/>
    </xf>
    <xf numFmtId="0" fontId="74" fillId="0" borderId="10" xfId="0" applyFont="1" applyBorder="1" applyAlignment="1">
      <alignment horizontal="left"/>
    </xf>
    <xf numFmtId="0" fontId="74" fillId="0" borderId="20" xfId="0" applyFont="1" applyBorder="1" applyAlignment="1">
      <alignment horizontal="left"/>
    </xf>
    <xf numFmtId="164" fontId="59" fillId="0" borderId="19" xfId="0" applyNumberFormat="1" applyFont="1" applyBorder="1" applyAlignment="1">
      <alignment horizontal="center"/>
    </xf>
    <xf numFmtId="0" fontId="80" fillId="0" borderId="11" xfId="0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20" xfId="0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22" xfId="0" applyFont="1" applyBorder="1" applyAlignment="1">
      <alignment/>
    </xf>
    <xf numFmtId="10" fontId="73" fillId="0" borderId="23" xfId="0" applyNumberFormat="1" applyFont="1" applyBorder="1" applyAlignment="1">
      <alignment/>
    </xf>
    <xf numFmtId="0" fontId="80" fillId="0" borderId="17" xfId="0" applyFont="1" applyBorder="1" applyAlignment="1">
      <alignment/>
    </xf>
    <xf numFmtId="0" fontId="80" fillId="0" borderId="10" xfId="0" applyNumberFormat="1" applyFont="1" applyBorder="1" applyAlignment="1">
      <alignment/>
    </xf>
    <xf numFmtId="0" fontId="80" fillId="0" borderId="13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20" xfId="0" applyFont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11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21" xfId="0" applyFont="1" applyBorder="1" applyAlignment="1">
      <alignment/>
    </xf>
    <xf numFmtId="0" fontId="81" fillId="0" borderId="13" xfId="0" applyFont="1" applyBorder="1" applyAlignment="1">
      <alignment/>
    </xf>
    <xf numFmtId="0" fontId="81" fillId="0" borderId="14" xfId="0" applyFont="1" applyBorder="1" applyAlignment="1">
      <alignment/>
    </xf>
    <xf numFmtId="0" fontId="81" fillId="0" borderId="15" xfId="0" applyFont="1" applyBorder="1" applyAlignment="1">
      <alignment/>
    </xf>
    <xf numFmtId="0" fontId="81" fillId="0" borderId="16" xfId="0" applyFont="1" applyBorder="1" applyAlignment="1">
      <alignment/>
    </xf>
    <xf numFmtId="0" fontId="83" fillId="0" borderId="13" xfId="0" applyFont="1" applyBorder="1" applyAlignment="1">
      <alignment/>
    </xf>
    <xf numFmtId="0" fontId="83" fillId="0" borderId="20" xfId="0" applyFont="1" applyBorder="1" applyAlignment="1">
      <alignment/>
    </xf>
    <xf numFmtId="0" fontId="83" fillId="0" borderId="17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8" xfId="0" applyFont="1" applyBorder="1" applyAlignment="1">
      <alignment/>
    </xf>
    <xf numFmtId="0" fontId="83" fillId="0" borderId="19" xfId="0" applyFont="1" applyBorder="1" applyAlignment="1">
      <alignment/>
    </xf>
    <xf numFmtId="0" fontId="83" fillId="0" borderId="22" xfId="0" applyFont="1" applyBorder="1" applyAlignment="1">
      <alignment/>
    </xf>
    <xf numFmtId="0" fontId="83" fillId="0" borderId="23" xfId="0" applyFont="1" applyBorder="1" applyAlignment="1">
      <alignment/>
    </xf>
    <xf numFmtId="0" fontId="83" fillId="0" borderId="24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11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21" xfId="0" applyFont="1" applyBorder="1" applyAlignment="1">
      <alignment/>
    </xf>
    <xf numFmtId="0" fontId="83" fillId="0" borderId="14" xfId="0" applyFont="1" applyBorder="1" applyAlignment="1">
      <alignment/>
    </xf>
    <xf numFmtId="0" fontId="83" fillId="0" borderId="15" xfId="0" applyFont="1" applyBorder="1" applyAlignment="1">
      <alignment/>
    </xf>
    <xf numFmtId="0" fontId="83" fillId="0" borderId="16" xfId="0" applyFont="1" applyBorder="1" applyAlignment="1">
      <alignment/>
    </xf>
    <xf numFmtId="0" fontId="73" fillId="0" borderId="21" xfId="0" applyFont="1" applyBorder="1" applyAlignment="1">
      <alignment horizontal="center"/>
    </xf>
    <xf numFmtId="0" fontId="73" fillId="0" borderId="0" xfId="0" applyFont="1" applyAlignment="1">
      <alignment horizontal="left"/>
    </xf>
    <xf numFmtId="0" fontId="80" fillId="0" borderId="20" xfId="0" applyNumberFormat="1" applyFont="1" applyBorder="1" applyAlignment="1">
      <alignment/>
    </xf>
    <xf numFmtId="0" fontId="80" fillId="0" borderId="13" xfId="0" applyNumberFormat="1" applyFont="1" applyBorder="1" applyAlignment="1">
      <alignment/>
    </xf>
    <xf numFmtId="0" fontId="83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164" fontId="73" fillId="0" borderId="16" xfId="0" applyNumberFormat="1" applyFont="1" applyBorder="1" applyAlignment="1">
      <alignment horizontal="center"/>
    </xf>
    <xf numFmtId="164" fontId="73" fillId="0" borderId="21" xfId="0" applyNumberFormat="1" applyFont="1" applyBorder="1" applyAlignment="1">
      <alignment horizontal="center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0" fillId="0" borderId="12" xfId="0" applyFont="1" applyBorder="1" applyAlignment="1">
      <alignment/>
    </xf>
    <xf numFmtId="0" fontId="84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77" fillId="0" borderId="19" xfId="0" applyFont="1" applyBorder="1" applyAlignment="1">
      <alignment/>
    </xf>
    <xf numFmtId="164" fontId="80" fillId="0" borderId="0" xfId="0" applyNumberFormat="1" applyFont="1" applyBorder="1" applyAlignment="1">
      <alignment horizontal="center"/>
    </xf>
    <xf numFmtId="0" fontId="85" fillId="0" borderId="0" xfId="0" applyFont="1" applyAlignment="1">
      <alignment/>
    </xf>
    <xf numFmtId="0" fontId="86" fillId="0" borderId="10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164" fontId="74" fillId="0" borderId="14" xfId="0" applyNumberFormat="1" applyFont="1" applyBorder="1" applyAlignment="1">
      <alignment horizontal="center"/>
    </xf>
    <xf numFmtId="0" fontId="80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7" fillId="0" borderId="10" xfId="0" applyFont="1" applyBorder="1" applyAlignment="1">
      <alignment/>
    </xf>
    <xf numFmtId="0" fontId="87" fillId="0" borderId="11" xfId="0" applyFont="1" applyBorder="1" applyAlignment="1">
      <alignment/>
    </xf>
    <xf numFmtId="0" fontId="87" fillId="0" borderId="12" xfId="0" applyFont="1" applyBorder="1" applyAlignment="1">
      <alignment/>
    </xf>
    <xf numFmtId="0" fontId="87" fillId="0" borderId="13" xfId="0" applyFont="1" applyBorder="1" applyAlignment="1">
      <alignment/>
    </xf>
    <xf numFmtId="0" fontId="87" fillId="0" borderId="14" xfId="0" applyFont="1" applyBorder="1" applyAlignment="1">
      <alignment/>
    </xf>
    <xf numFmtId="0" fontId="87" fillId="0" borderId="15" xfId="0" applyFont="1" applyBorder="1" applyAlignment="1">
      <alignment/>
    </xf>
    <xf numFmtId="0" fontId="82" fillId="0" borderId="0" xfId="0" applyFont="1" applyAlignment="1">
      <alignment horizontal="center"/>
    </xf>
    <xf numFmtId="0" fontId="77" fillId="0" borderId="11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4" xfId="0" applyFont="1" applyBorder="1" applyAlignment="1">
      <alignment/>
    </xf>
    <xf numFmtId="0" fontId="77" fillId="0" borderId="15" xfId="0" applyFont="1" applyBorder="1" applyAlignment="1">
      <alignment/>
    </xf>
    <xf numFmtId="164" fontId="88" fillId="0" borderId="0" xfId="0" applyNumberFormat="1" applyFont="1" applyBorder="1" applyAlignment="1">
      <alignment horizontal="center"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right"/>
    </xf>
    <xf numFmtId="0" fontId="80" fillId="0" borderId="19" xfId="0" applyNumberFormat="1" applyFont="1" applyBorder="1" applyAlignment="1">
      <alignment/>
    </xf>
    <xf numFmtId="0" fontId="73" fillId="0" borderId="22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4" fillId="0" borderId="13" xfId="0" applyFont="1" applyBorder="1" applyAlignment="1">
      <alignment horizontal="left"/>
    </xf>
    <xf numFmtId="0" fontId="74" fillId="0" borderId="19" xfId="0" applyFont="1" applyBorder="1" applyAlignment="1">
      <alignment horizontal="left"/>
    </xf>
    <xf numFmtId="0" fontId="74" fillId="0" borderId="22" xfId="0" applyFont="1" applyBorder="1" applyAlignment="1">
      <alignment horizontal="center"/>
    </xf>
    <xf numFmtId="0" fontId="77" fillId="0" borderId="17" xfId="0" applyFont="1" applyBorder="1" applyAlignment="1">
      <alignment/>
    </xf>
    <xf numFmtId="0" fontId="77" fillId="0" borderId="21" xfId="0" applyFont="1" applyBorder="1" applyAlignment="1">
      <alignment/>
    </xf>
    <xf numFmtId="0" fontId="77" fillId="0" borderId="18" xfId="0" applyFont="1" applyBorder="1" applyAlignment="1">
      <alignment/>
    </xf>
    <xf numFmtId="0" fontId="77" fillId="0" borderId="16" xfId="0" applyFont="1" applyBorder="1" applyAlignment="1">
      <alignment/>
    </xf>
    <xf numFmtId="0" fontId="77" fillId="0" borderId="20" xfId="0" applyFont="1" applyBorder="1" applyAlignment="1">
      <alignment horizontal="center"/>
    </xf>
    <xf numFmtId="0" fontId="87" fillId="0" borderId="12" xfId="0" applyFont="1" applyBorder="1" applyAlignment="1">
      <alignment horizontal="center"/>
    </xf>
    <xf numFmtId="0" fontId="87" fillId="0" borderId="15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76" fillId="0" borderId="10" xfId="0" applyFont="1" applyBorder="1" applyAlignment="1">
      <alignment horizontal="center"/>
    </xf>
    <xf numFmtId="0" fontId="73" fillId="0" borderId="20" xfId="0" applyNumberFormat="1" applyFont="1" applyBorder="1" applyAlignment="1">
      <alignment/>
    </xf>
    <xf numFmtId="0" fontId="73" fillId="0" borderId="13" xfId="0" applyNumberFormat="1" applyFont="1" applyBorder="1" applyAlignment="1">
      <alignment/>
    </xf>
    <xf numFmtId="164" fontId="74" fillId="0" borderId="22" xfId="0" applyNumberFormat="1" applyFont="1" applyBorder="1" applyAlignment="1">
      <alignment horizontal="center"/>
    </xf>
    <xf numFmtId="164" fontId="74" fillId="0" borderId="21" xfId="0" applyNumberFormat="1" applyFont="1" applyBorder="1" applyAlignment="1">
      <alignment horizontal="center"/>
    </xf>
    <xf numFmtId="164" fontId="74" fillId="0" borderId="18" xfId="0" applyNumberFormat="1" applyFont="1" applyBorder="1" applyAlignment="1">
      <alignment horizontal="center"/>
    </xf>
    <xf numFmtId="164" fontId="74" fillId="0" borderId="16" xfId="0" applyNumberFormat="1" applyFont="1" applyBorder="1" applyAlignment="1">
      <alignment horizontal="center"/>
    </xf>
    <xf numFmtId="164" fontId="74" fillId="0" borderId="2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16" fontId="80" fillId="0" borderId="10" xfId="0" applyNumberFormat="1" applyFont="1" applyBorder="1" applyAlignment="1">
      <alignment/>
    </xf>
    <xf numFmtId="164" fontId="77" fillId="0" borderId="0" xfId="0" applyNumberFormat="1" applyFont="1" applyBorder="1" applyAlignment="1">
      <alignment horizontal="center"/>
    </xf>
    <xf numFmtId="2" fontId="80" fillId="0" borderId="20" xfId="0" applyNumberFormat="1" applyFont="1" applyBorder="1" applyAlignment="1">
      <alignment/>
    </xf>
    <xf numFmtId="164" fontId="89" fillId="0" borderId="0" xfId="0" applyNumberFormat="1" applyFont="1" applyBorder="1" applyAlignment="1">
      <alignment horizontal="center"/>
    </xf>
    <xf numFmtId="0" fontId="74" fillId="0" borderId="0" xfId="0" applyFont="1" applyAlignment="1">
      <alignment/>
    </xf>
    <xf numFmtId="0" fontId="86" fillId="0" borderId="0" xfId="0" applyFont="1" applyBorder="1" applyAlignment="1">
      <alignment/>
    </xf>
    <xf numFmtId="0" fontId="87" fillId="0" borderId="10" xfId="0" applyFont="1" applyBorder="1" applyAlignment="1">
      <alignment horizontal="center"/>
    </xf>
    <xf numFmtId="0" fontId="87" fillId="0" borderId="20" xfId="0" applyFont="1" applyBorder="1" applyAlignment="1">
      <alignment horizontal="left"/>
    </xf>
    <xf numFmtId="0" fontId="87" fillId="0" borderId="0" xfId="0" applyFont="1" applyBorder="1" applyAlignment="1">
      <alignment horizontal="center"/>
    </xf>
    <xf numFmtId="0" fontId="78" fillId="0" borderId="0" xfId="0" applyFont="1" applyAlignment="1">
      <alignment horizontal="right"/>
    </xf>
    <xf numFmtId="164" fontId="74" fillId="33" borderId="17" xfId="0" applyNumberFormat="1" applyFont="1" applyFill="1" applyBorder="1" applyAlignment="1">
      <alignment horizontal="center"/>
    </xf>
    <xf numFmtId="164" fontId="74" fillId="33" borderId="14" xfId="0" applyNumberFormat="1" applyFont="1" applyFill="1" applyBorder="1" applyAlignment="1">
      <alignment horizontal="center"/>
    </xf>
    <xf numFmtId="164" fontId="74" fillId="33" borderId="10" xfId="0" applyNumberFormat="1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"/>
    </xf>
    <xf numFmtId="0" fontId="74" fillId="33" borderId="13" xfId="0" applyFont="1" applyFill="1" applyBorder="1" applyAlignment="1">
      <alignment horizontal="center"/>
    </xf>
    <xf numFmtId="164" fontId="74" fillId="33" borderId="19" xfId="0" applyNumberFormat="1" applyFont="1" applyFill="1" applyBorder="1" applyAlignment="1">
      <alignment horizontal="center"/>
    </xf>
    <xf numFmtId="164" fontId="74" fillId="33" borderId="20" xfId="0" applyNumberFormat="1" applyFont="1" applyFill="1" applyBorder="1" applyAlignment="1">
      <alignment horizontal="center"/>
    </xf>
    <xf numFmtId="164" fontId="74" fillId="33" borderId="13" xfId="0" applyNumberFormat="1" applyFont="1" applyFill="1" applyBorder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59" fillId="0" borderId="13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85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5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85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59" fillId="0" borderId="21" xfId="0" applyFont="1" applyBorder="1" applyAlignment="1">
      <alignment/>
    </xf>
    <xf numFmtId="164" fontId="59" fillId="0" borderId="10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85" fillId="0" borderId="17" xfId="0" applyFont="1" applyBorder="1" applyAlignment="1">
      <alignment/>
    </xf>
    <xf numFmtId="0" fontId="85" fillId="0" borderId="10" xfId="0" applyNumberFormat="1" applyFont="1" applyBorder="1" applyAlignment="1">
      <alignment/>
    </xf>
    <xf numFmtId="0" fontId="85" fillId="0" borderId="13" xfId="0" applyFont="1" applyBorder="1" applyAlignment="1">
      <alignment/>
    </xf>
    <xf numFmtId="0" fontId="0" fillId="0" borderId="15" xfId="0" applyBorder="1" applyAlignment="1">
      <alignment/>
    </xf>
    <xf numFmtId="164" fontId="59" fillId="0" borderId="13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0" xfId="0" applyAlignment="1">
      <alignment horizontal="right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85" fillId="0" borderId="11" xfId="0" applyFont="1" applyBorder="1" applyAlignment="1">
      <alignment/>
    </xf>
    <xf numFmtId="0" fontId="85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97" fillId="0" borderId="10" xfId="0" applyFont="1" applyBorder="1" applyAlignment="1">
      <alignment/>
    </xf>
    <xf numFmtId="0" fontId="9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98" fillId="0" borderId="0" xfId="0" applyFont="1" applyAlignment="1">
      <alignment/>
    </xf>
    <xf numFmtId="0" fontId="59" fillId="0" borderId="20" xfId="0" applyFont="1" applyBorder="1" applyAlignment="1">
      <alignment/>
    </xf>
    <xf numFmtId="10" fontId="0" fillId="0" borderId="12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NumberFormat="1" applyBorder="1" applyAlignment="1">
      <alignment/>
    </xf>
    <xf numFmtId="0" fontId="5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3:J89"/>
  <sheetViews>
    <sheetView view="pageLayout" workbookViewId="0" topLeftCell="A25">
      <selection activeCell="B37" sqref="B37"/>
    </sheetView>
  </sheetViews>
  <sheetFormatPr defaultColWidth="9.140625" defaultRowHeight="15"/>
  <cols>
    <col min="1" max="1" width="3.57421875" style="0" customWidth="1"/>
    <col min="4" max="4" width="50.140625" style="0" customWidth="1"/>
    <col min="5" max="5" width="27.8515625" style="0" customWidth="1"/>
    <col min="6" max="6" width="20.140625" style="0" customWidth="1"/>
    <col min="7" max="7" width="15.8515625" style="0" customWidth="1"/>
    <col min="10" max="10" width="12.57421875" style="0" customWidth="1"/>
  </cols>
  <sheetData>
    <row r="3" spans="1:10" ht="18.75">
      <c r="A3" s="48"/>
      <c r="B3" s="48"/>
      <c r="C3" s="48"/>
      <c r="D3" s="111" t="s">
        <v>0</v>
      </c>
      <c r="E3" s="48"/>
      <c r="F3" s="48"/>
      <c r="G3" s="48"/>
      <c r="H3" s="48"/>
      <c r="I3" s="48"/>
      <c r="J3" s="48"/>
    </row>
    <row r="4" spans="1:10" ht="15.75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.75">
      <c r="A5" s="75" t="s">
        <v>1</v>
      </c>
      <c r="B5" s="75"/>
      <c r="C5" s="75"/>
      <c r="D5" s="75"/>
      <c r="E5" s="75"/>
      <c r="F5" s="75"/>
      <c r="G5" s="75"/>
      <c r="H5" s="100"/>
      <c r="I5" s="100"/>
      <c r="J5" s="100"/>
    </row>
    <row r="6" spans="1:10" ht="15.75">
      <c r="A6" s="75" t="s">
        <v>515</v>
      </c>
      <c r="B6" s="75"/>
      <c r="C6" s="75"/>
      <c r="D6" s="75"/>
      <c r="E6" s="75"/>
      <c r="F6" s="75"/>
      <c r="G6" s="75"/>
      <c r="H6" s="100"/>
      <c r="I6" s="100"/>
      <c r="J6" s="100"/>
    </row>
    <row r="7" spans="1:10" ht="15.75">
      <c r="A7" s="75" t="s">
        <v>80</v>
      </c>
      <c r="B7" s="75"/>
      <c r="C7" s="75"/>
      <c r="D7" s="75"/>
      <c r="E7" s="75"/>
      <c r="F7" s="75"/>
      <c r="G7" s="75"/>
      <c r="H7" s="100"/>
      <c r="I7" s="100"/>
      <c r="J7" s="100"/>
    </row>
    <row r="8" spans="1:10" ht="15.75">
      <c r="A8" s="75" t="s">
        <v>48</v>
      </c>
      <c r="B8" s="75"/>
      <c r="C8" s="75"/>
      <c r="D8" s="75"/>
      <c r="E8" s="75"/>
      <c r="F8" s="75"/>
      <c r="G8" s="75"/>
      <c r="H8" s="100"/>
      <c r="I8" s="100"/>
      <c r="J8" s="100"/>
    </row>
    <row r="9" spans="1:10" ht="15">
      <c r="A9" s="49" t="s">
        <v>49</v>
      </c>
      <c r="B9" s="50" t="s">
        <v>2</v>
      </c>
      <c r="C9" s="51"/>
      <c r="D9" s="52"/>
      <c r="E9" s="53"/>
      <c r="F9" s="53"/>
      <c r="G9" s="48"/>
      <c r="H9" s="48"/>
      <c r="I9" s="48"/>
      <c r="J9" s="48"/>
    </row>
    <row r="10" spans="1:10" ht="15">
      <c r="A10" s="54" t="s">
        <v>50</v>
      </c>
      <c r="B10" s="55"/>
      <c r="C10" s="56"/>
      <c r="D10" s="57"/>
      <c r="E10" s="53"/>
      <c r="F10" s="53"/>
      <c r="G10" s="48"/>
      <c r="H10" s="48"/>
      <c r="I10" s="48"/>
      <c r="J10" s="48"/>
    </row>
    <row r="11" spans="1:10" ht="15">
      <c r="A11" s="58"/>
      <c r="B11" s="55" t="s">
        <v>5</v>
      </c>
      <c r="C11" s="56"/>
      <c r="D11" s="57"/>
      <c r="E11" s="59"/>
      <c r="F11" s="60"/>
      <c r="G11" s="48"/>
      <c r="H11" s="48"/>
      <c r="I11" s="48"/>
      <c r="J11" s="48"/>
    </row>
    <row r="12" spans="1:10" ht="15">
      <c r="A12" s="61">
        <v>1</v>
      </c>
      <c r="B12" s="62" t="s">
        <v>88</v>
      </c>
      <c r="C12" s="60"/>
      <c r="D12" s="63"/>
      <c r="E12" s="59"/>
      <c r="F12" s="60"/>
      <c r="G12" s="48"/>
      <c r="H12" s="48"/>
      <c r="I12" s="48"/>
      <c r="J12" s="48"/>
    </row>
    <row r="13" spans="1:10" ht="15">
      <c r="A13" s="64">
        <v>2</v>
      </c>
      <c r="B13" s="65" t="s">
        <v>89</v>
      </c>
      <c r="C13" s="66"/>
      <c r="D13" s="67"/>
      <c r="E13" s="59"/>
      <c r="F13" s="60"/>
      <c r="G13" s="48"/>
      <c r="H13" s="48"/>
      <c r="I13" s="48"/>
      <c r="J13" s="48"/>
    </row>
    <row r="14" spans="1:10" ht="15">
      <c r="A14" s="61">
        <v>3</v>
      </c>
      <c r="B14" s="62" t="s">
        <v>90</v>
      </c>
      <c r="C14" s="60"/>
      <c r="D14" s="63"/>
      <c r="E14" s="59"/>
      <c r="F14" s="60"/>
      <c r="G14" s="48"/>
      <c r="H14" s="48"/>
      <c r="I14" s="48"/>
      <c r="J14" s="48"/>
    </row>
    <row r="15" spans="1:10" ht="15">
      <c r="A15" s="68">
        <v>4</v>
      </c>
      <c r="B15" s="69" t="s">
        <v>6</v>
      </c>
      <c r="C15" s="70"/>
      <c r="D15" s="71"/>
      <c r="E15" s="59"/>
      <c r="F15" s="60"/>
      <c r="G15" s="48"/>
      <c r="H15" s="48"/>
      <c r="I15" s="48"/>
      <c r="J15" s="48"/>
    </row>
    <row r="16" spans="1:10" ht="15">
      <c r="A16" s="61"/>
      <c r="B16" s="62" t="s">
        <v>7</v>
      </c>
      <c r="C16" s="60"/>
      <c r="D16" s="63"/>
      <c r="E16" s="59"/>
      <c r="F16" s="60"/>
      <c r="G16" s="48"/>
      <c r="H16" s="48"/>
      <c r="I16" s="48"/>
      <c r="J16" s="48"/>
    </row>
    <row r="17" spans="1:10" ht="15">
      <c r="A17" s="58"/>
      <c r="B17" s="72" t="s">
        <v>91</v>
      </c>
      <c r="C17" s="73"/>
      <c r="D17" s="74"/>
      <c r="E17" s="59"/>
      <c r="F17" s="60"/>
      <c r="G17" s="48"/>
      <c r="H17" s="48"/>
      <c r="I17" s="48"/>
      <c r="J17" s="48"/>
    </row>
    <row r="18" spans="1:10" ht="15">
      <c r="A18" s="58">
        <v>5</v>
      </c>
      <c r="B18" s="72" t="s">
        <v>92</v>
      </c>
      <c r="C18" s="73"/>
      <c r="D18" s="74"/>
      <c r="E18" s="59"/>
      <c r="F18" s="60"/>
      <c r="G18" s="48"/>
      <c r="H18" s="48"/>
      <c r="I18" s="48"/>
      <c r="J18" s="48"/>
    </row>
    <row r="19" spans="1:10" ht="15">
      <c r="A19" s="61">
        <v>6</v>
      </c>
      <c r="B19" s="62" t="s">
        <v>52</v>
      </c>
      <c r="C19" s="60"/>
      <c r="D19" s="63"/>
      <c r="E19" s="59"/>
      <c r="F19" s="60"/>
      <c r="G19" s="48"/>
      <c r="H19" s="48"/>
      <c r="I19" s="48"/>
      <c r="J19" s="48"/>
    </row>
    <row r="20" spans="1:10" ht="15">
      <c r="A20" s="64">
        <v>8</v>
      </c>
      <c r="B20" s="65" t="s">
        <v>8</v>
      </c>
      <c r="C20" s="66"/>
      <c r="D20" s="67"/>
      <c r="E20" s="59"/>
      <c r="F20" s="60"/>
      <c r="G20" s="48"/>
      <c r="H20" s="48"/>
      <c r="I20" s="48"/>
      <c r="J20" s="48"/>
    </row>
    <row r="21" spans="1:10" ht="15.75">
      <c r="A21" s="75" t="s">
        <v>95</v>
      </c>
      <c r="B21" s="75"/>
      <c r="C21" s="75"/>
      <c r="D21" s="75"/>
      <c r="E21" s="75"/>
      <c r="F21" s="48"/>
      <c r="G21" s="48"/>
      <c r="H21" s="48"/>
      <c r="I21" s="48"/>
      <c r="J21" s="48"/>
    </row>
    <row r="22" spans="1:10" ht="15">
      <c r="A22" s="76" t="s">
        <v>93</v>
      </c>
      <c r="B22" s="53"/>
      <c r="C22" s="53"/>
      <c r="D22" s="59"/>
      <c r="E22" s="60"/>
      <c r="F22" s="48"/>
      <c r="G22" s="48"/>
      <c r="H22" s="48"/>
      <c r="I22" s="48"/>
      <c r="J22" s="48"/>
    </row>
    <row r="23" spans="1:10" ht="15">
      <c r="A23" s="76" t="s">
        <v>94</v>
      </c>
      <c r="B23" s="53"/>
      <c r="C23" s="53"/>
      <c r="D23" s="59"/>
      <c r="E23" s="60"/>
      <c r="F23" s="48"/>
      <c r="G23" s="48"/>
      <c r="H23" s="48"/>
      <c r="I23" s="48"/>
      <c r="J23" s="48"/>
    </row>
    <row r="24" spans="1:10" ht="15">
      <c r="A24" s="76" t="s">
        <v>96</v>
      </c>
      <c r="B24" s="53"/>
      <c r="C24" s="53"/>
      <c r="D24" s="59"/>
      <c r="E24" s="60"/>
      <c r="F24" s="48"/>
      <c r="G24" s="48"/>
      <c r="H24" s="48"/>
      <c r="I24" s="48"/>
      <c r="J24" s="48"/>
    </row>
    <row r="25" spans="1:10" ht="15">
      <c r="A25" s="53" t="s">
        <v>98</v>
      </c>
      <c r="B25" s="60"/>
      <c r="C25" s="60"/>
      <c r="D25" s="59"/>
      <c r="E25" s="60"/>
      <c r="F25" s="48"/>
      <c r="G25" s="48"/>
      <c r="H25" s="48"/>
      <c r="I25" s="48"/>
      <c r="J25" s="48"/>
    </row>
    <row r="26" spans="1:9" ht="15">
      <c r="A26" s="53" t="s">
        <v>97</v>
      </c>
      <c r="B26" s="53"/>
      <c r="C26" s="53"/>
      <c r="D26" s="53"/>
      <c r="E26" s="77" t="s">
        <v>59</v>
      </c>
      <c r="F26" s="48"/>
      <c r="G26" s="48"/>
      <c r="H26" s="48"/>
      <c r="I26" s="48"/>
    </row>
    <row r="27" spans="1:9" ht="15">
      <c r="A27" s="49"/>
      <c r="B27" s="50"/>
      <c r="C27" s="51" t="s">
        <v>53</v>
      </c>
      <c r="D27" s="51"/>
      <c r="E27" s="78" t="s">
        <v>86</v>
      </c>
      <c r="F27" s="48"/>
      <c r="G27" s="48"/>
      <c r="H27" s="48"/>
      <c r="I27" s="48"/>
    </row>
    <row r="28" spans="1:9" ht="15">
      <c r="A28" s="54"/>
      <c r="B28" s="55"/>
      <c r="C28" s="56"/>
      <c r="D28" s="56"/>
      <c r="E28" s="79" t="s">
        <v>87</v>
      </c>
      <c r="F28" s="48"/>
      <c r="G28" s="48"/>
      <c r="H28" s="48"/>
      <c r="I28" s="48"/>
    </row>
    <row r="29" spans="1:9" ht="15">
      <c r="A29" s="54">
        <v>1</v>
      </c>
      <c r="B29" s="55" t="s">
        <v>9</v>
      </c>
      <c r="C29" s="56"/>
      <c r="D29" s="57"/>
      <c r="E29" s="110">
        <v>5.3</v>
      </c>
      <c r="F29" s="48"/>
      <c r="G29" s="48"/>
      <c r="H29" s="48"/>
      <c r="I29" s="48"/>
    </row>
    <row r="30" spans="1:9" ht="15">
      <c r="A30" s="81">
        <v>2</v>
      </c>
      <c r="B30" s="82" t="s">
        <v>10</v>
      </c>
      <c r="C30" s="53"/>
      <c r="D30" s="83"/>
      <c r="E30" s="84">
        <f>E32+E34+E37+E35</f>
        <v>30.91</v>
      </c>
      <c r="F30" s="48"/>
      <c r="G30" s="48"/>
      <c r="H30" s="48"/>
      <c r="I30" s="48"/>
    </row>
    <row r="31" spans="1:9" ht="15">
      <c r="A31" s="68" t="s">
        <v>61</v>
      </c>
      <c r="B31" s="70" t="s">
        <v>11</v>
      </c>
      <c r="C31" s="70"/>
      <c r="D31" s="70"/>
      <c r="E31" s="85"/>
      <c r="F31" s="48"/>
      <c r="G31" s="48"/>
      <c r="H31" s="48"/>
      <c r="I31" s="48"/>
    </row>
    <row r="32" spans="1:9" ht="15">
      <c r="A32" s="58"/>
      <c r="B32" s="73" t="s">
        <v>12</v>
      </c>
      <c r="C32" s="73"/>
      <c r="D32" s="73"/>
      <c r="E32" s="101">
        <v>4.2</v>
      </c>
      <c r="F32" s="48"/>
      <c r="G32" s="48"/>
      <c r="H32" s="48"/>
      <c r="I32" s="48"/>
    </row>
    <row r="33" spans="1:9" ht="15">
      <c r="A33" s="61" t="s">
        <v>62</v>
      </c>
      <c r="B33" s="60" t="s">
        <v>13</v>
      </c>
      <c r="C33" s="60"/>
      <c r="D33" s="60"/>
      <c r="E33" s="85"/>
      <c r="F33" s="48"/>
      <c r="G33" s="48"/>
      <c r="H33" s="48"/>
      <c r="I33" s="48"/>
    </row>
    <row r="34" spans="1:9" ht="15">
      <c r="A34" s="61"/>
      <c r="B34" s="60" t="s">
        <v>14</v>
      </c>
      <c r="C34" s="60"/>
      <c r="D34" s="60"/>
      <c r="E34" s="101">
        <v>25.1</v>
      </c>
      <c r="F34" s="48"/>
      <c r="G34" s="48"/>
      <c r="H34" s="48"/>
      <c r="I34" s="48"/>
    </row>
    <row r="35" spans="1:9" ht="15">
      <c r="A35" s="64" t="s">
        <v>63</v>
      </c>
      <c r="B35" s="66" t="s">
        <v>55</v>
      </c>
      <c r="C35" s="66"/>
      <c r="D35" s="66"/>
      <c r="E35" s="88">
        <v>0.41</v>
      </c>
      <c r="F35" s="48"/>
      <c r="G35" s="48"/>
      <c r="H35" s="48"/>
      <c r="I35" s="48"/>
    </row>
    <row r="36" spans="1:9" ht="15">
      <c r="A36" s="68" t="s">
        <v>63</v>
      </c>
      <c r="B36" s="70" t="s">
        <v>15</v>
      </c>
      <c r="C36" s="70"/>
      <c r="D36" s="70"/>
      <c r="E36" s="85"/>
      <c r="F36" s="48"/>
      <c r="G36" s="48"/>
      <c r="H36" s="48"/>
      <c r="I36" s="48"/>
    </row>
    <row r="37" spans="1:9" ht="15">
      <c r="A37" s="61"/>
      <c r="B37" s="60" t="s">
        <v>563</v>
      </c>
      <c r="C37" s="60"/>
      <c r="D37" s="60"/>
      <c r="E37" s="87">
        <v>1.2</v>
      </c>
      <c r="F37" s="48"/>
      <c r="G37" s="48"/>
      <c r="H37" s="48"/>
      <c r="I37" s="48"/>
    </row>
    <row r="38" spans="1:9" ht="15">
      <c r="A38" s="49">
        <v>3</v>
      </c>
      <c r="B38" s="50" t="s">
        <v>16</v>
      </c>
      <c r="C38" s="51"/>
      <c r="D38" s="52"/>
      <c r="E38" s="90"/>
      <c r="F38" s="48"/>
      <c r="G38" s="48"/>
      <c r="H38" s="48"/>
      <c r="I38" s="48"/>
    </row>
    <row r="39" spans="1:9" ht="15">
      <c r="A39" s="81"/>
      <c r="B39" s="82" t="s">
        <v>14</v>
      </c>
      <c r="C39" s="53"/>
      <c r="D39" s="83"/>
      <c r="E39" s="101">
        <v>14.8</v>
      </c>
      <c r="F39" s="48"/>
      <c r="G39" s="48"/>
      <c r="H39" s="48"/>
      <c r="I39" s="48"/>
    </row>
    <row r="40" spans="1:9" ht="15">
      <c r="A40" s="49">
        <v>4</v>
      </c>
      <c r="B40" s="51" t="s">
        <v>17</v>
      </c>
      <c r="C40" s="51"/>
      <c r="D40" s="51"/>
      <c r="E40" s="90"/>
      <c r="F40" s="48"/>
      <c r="G40" s="48"/>
      <c r="H40" s="48"/>
      <c r="I40" s="48"/>
    </row>
    <row r="41" spans="1:9" ht="15">
      <c r="A41" s="81"/>
      <c r="B41" s="53" t="s">
        <v>18</v>
      </c>
      <c r="C41" s="53"/>
      <c r="D41" s="53"/>
      <c r="E41" s="84">
        <f>E43+E45+E46+E47+E48+E50+E51+E52</f>
        <v>125.80000000000001</v>
      </c>
      <c r="F41" s="48"/>
      <c r="G41" s="48"/>
      <c r="H41" s="48"/>
      <c r="I41" s="48"/>
    </row>
    <row r="42" spans="1:9" ht="15">
      <c r="A42" s="68" t="s">
        <v>65</v>
      </c>
      <c r="B42" s="70" t="s">
        <v>19</v>
      </c>
      <c r="C42" s="70"/>
      <c r="D42" s="70"/>
      <c r="E42" s="85"/>
      <c r="F42" s="48"/>
      <c r="G42" s="48"/>
      <c r="H42" s="48"/>
      <c r="I42" s="48"/>
    </row>
    <row r="43" spans="1:9" ht="15">
      <c r="A43" s="61"/>
      <c r="B43" s="60" t="s">
        <v>20</v>
      </c>
      <c r="C43" s="60"/>
      <c r="D43" s="60"/>
      <c r="E43" s="88">
        <v>2.2</v>
      </c>
      <c r="F43" s="48"/>
      <c r="G43" s="48"/>
      <c r="H43" s="48"/>
      <c r="I43" s="48"/>
    </row>
    <row r="44" spans="1:9" ht="15">
      <c r="A44" s="68" t="s">
        <v>67</v>
      </c>
      <c r="B44" s="70" t="s">
        <v>27</v>
      </c>
      <c r="C44" s="70"/>
      <c r="D44" s="70"/>
      <c r="E44" s="85"/>
      <c r="F44" s="48"/>
      <c r="G44" s="48"/>
      <c r="H44" s="48"/>
      <c r="I44" s="48"/>
    </row>
    <row r="45" spans="1:9" ht="15">
      <c r="A45" s="58"/>
      <c r="B45" s="73" t="s">
        <v>28</v>
      </c>
      <c r="C45" s="73"/>
      <c r="D45" s="73"/>
      <c r="E45" s="86">
        <v>114</v>
      </c>
      <c r="F45" s="48"/>
      <c r="G45" s="48"/>
      <c r="H45" s="48"/>
      <c r="I45" s="48"/>
    </row>
    <row r="46" spans="1:9" ht="15">
      <c r="A46" s="58" t="s">
        <v>68</v>
      </c>
      <c r="B46" s="72" t="s">
        <v>54</v>
      </c>
      <c r="C46" s="73"/>
      <c r="D46" s="74"/>
      <c r="E46" s="101">
        <v>7</v>
      </c>
      <c r="F46" s="48"/>
      <c r="G46" s="48"/>
      <c r="H46" s="48"/>
      <c r="I46" s="48"/>
    </row>
    <row r="47" spans="1:9" ht="15">
      <c r="A47" s="61" t="s">
        <v>69</v>
      </c>
      <c r="B47" s="62" t="s">
        <v>29</v>
      </c>
      <c r="C47" s="60"/>
      <c r="D47" s="63"/>
      <c r="E47" s="89">
        <v>0.4</v>
      </c>
      <c r="F47" s="48"/>
      <c r="G47" s="48"/>
      <c r="H47" s="48"/>
      <c r="I47" s="48"/>
    </row>
    <row r="48" spans="1:9" ht="15">
      <c r="A48" s="64" t="s">
        <v>70</v>
      </c>
      <c r="B48" s="65" t="s">
        <v>83</v>
      </c>
      <c r="C48" s="66"/>
      <c r="D48" s="67"/>
      <c r="E48" s="101">
        <v>0</v>
      </c>
      <c r="F48" s="48"/>
      <c r="G48" s="48"/>
      <c r="H48" s="48"/>
      <c r="I48" s="48"/>
    </row>
    <row r="49" spans="1:9" ht="15">
      <c r="A49" s="95" t="s">
        <v>71</v>
      </c>
      <c r="B49" s="70" t="s">
        <v>30</v>
      </c>
      <c r="C49" s="70"/>
      <c r="D49" s="70"/>
      <c r="E49" s="85"/>
      <c r="F49" s="48"/>
      <c r="G49" s="48"/>
      <c r="H49" s="48"/>
      <c r="I49" s="48"/>
    </row>
    <row r="50" spans="1:9" ht="15">
      <c r="A50" s="58"/>
      <c r="B50" s="73" t="s">
        <v>31</v>
      </c>
      <c r="C50" s="73"/>
      <c r="D50" s="73"/>
      <c r="E50" s="86">
        <v>1.9</v>
      </c>
      <c r="F50" s="48"/>
      <c r="G50" s="48"/>
      <c r="H50" s="48"/>
      <c r="I50" s="48"/>
    </row>
    <row r="51" spans="1:9" ht="15">
      <c r="A51" s="61" t="s">
        <v>72</v>
      </c>
      <c r="B51" s="62" t="s">
        <v>32</v>
      </c>
      <c r="C51" s="60"/>
      <c r="D51" s="63"/>
      <c r="E51" s="88"/>
      <c r="F51" s="48"/>
      <c r="G51" s="48"/>
      <c r="H51" s="48"/>
      <c r="I51" s="48"/>
    </row>
    <row r="52" spans="1:9" ht="15">
      <c r="A52" s="64" t="s">
        <v>73</v>
      </c>
      <c r="B52" s="66" t="s">
        <v>84</v>
      </c>
      <c r="C52" s="66"/>
      <c r="D52" s="66"/>
      <c r="E52" s="85">
        <v>0.3</v>
      </c>
      <c r="F52" s="48"/>
      <c r="G52" s="48"/>
      <c r="H52" s="48"/>
      <c r="I52" s="48"/>
    </row>
    <row r="53" spans="1:9" ht="15">
      <c r="A53" s="49">
        <v>5</v>
      </c>
      <c r="B53" s="51" t="s">
        <v>33</v>
      </c>
      <c r="C53" s="51"/>
      <c r="D53" s="51"/>
      <c r="E53" s="90"/>
      <c r="F53" s="48"/>
      <c r="G53" s="48"/>
      <c r="H53" s="48"/>
      <c r="I53" s="48"/>
    </row>
    <row r="54" spans="1:9" ht="15">
      <c r="A54" s="81"/>
      <c r="B54" s="53" t="s">
        <v>14</v>
      </c>
      <c r="C54" s="53"/>
      <c r="D54" s="53"/>
      <c r="E54" s="101">
        <v>2.8</v>
      </c>
      <c r="F54" s="48"/>
      <c r="G54" s="48"/>
      <c r="H54" s="48"/>
      <c r="I54" s="48"/>
    </row>
    <row r="55" spans="1:9" ht="15">
      <c r="A55" s="49">
        <v>6</v>
      </c>
      <c r="B55" s="51" t="s">
        <v>34</v>
      </c>
      <c r="C55" s="51"/>
      <c r="D55" s="51"/>
      <c r="E55" s="90"/>
      <c r="F55" s="48"/>
      <c r="G55" s="48"/>
      <c r="H55" s="48"/>
      <c r="I55" s="48"/>
    </row>
    <row r="56" spans="1:9" ht="15">
      <c r="A56" s="54"/>
      <c r="B56" s="56" t="s">
        <v>14</v>
      </c>
      <c r="C56" s="56"/>
      <c r="D56" s="56"/>
      <c r="E56" s="101">
        <v>8.9</v>
      </c>
      <c r="F56" s="48"/>
      <c r="G56" s="48"/>
      <c r="H56" s="48"/>
      <c r="I56" s="48"/>
    </row>
    <row r="57" spans="1:9" ht="15">
      <c r="A57" s="81">
        <v>7</v>
      </c>
      <c r="B57" s="82" t="s">
        <v>35</v>
      </c>
      <c r="C57" s="53"/>
      <c r="D57" s="83"/>
      <c r="E57" s="93">
        <v>6.8</v>
      </c>
      <c r="F57" s="48"/>
      <c r="G57" s="48"/>
      <c r="H57" s="48"/>
      <c r="I57" s="48"/>
    </row>
    <row r="58" spans="1:9" ht="15">
      <c r="A58" s="49">
        <v>8</v>
      </c>
      <c r="B58" s="51" t="s">
        <v>36</v>
      </c>
      <c r="C58" s="51"/>
      <c r="D58" s="51"/>
      <c r="E58" s="90"/>
      <c r="F58" s="48"/>
      <c r="G58" s="48"/>
      <c r="H58" s="48"/>
      <c r="I58" s="48"/>
    </row>
    <row r="59" spans="1:9" ht="15">
      <c r="A59" s="81"/>
      <c r="B59" s="53" t="s">
        <v>37</v>
      </c>
      <c r="C59" s="53"/>
      <c r="D59" s="53"/>
      <c r="E59" s="91"/>
      <c r="F59" s="48"/>
      <c r="G59" s="48"/>
      <c r="H59" s="48"/>
      <c r="I59" s="48"/>
    </row>
    <row r="60" spans="1:9" ht="15">
      <c r="A60" s="81"/>
      <c r="B60" s="53" t="s">
        <v>38</v>
      </c>
      <c r="C60" s="53"/>
      <c r="D60" s="53"/>
      <c r="E60" s="84">
        <v>0</v>
      </c>
      <c r="F60" s="48"/>
      <c r="G60" s="48"/>
      <c r="H60" s="48"/>
      <c r="I60" s="48"/>
    </row>
    <row r="61" spans="1:9" ht="15">
      <c r="A61" s="49">
        <v>9</v>
      </c>
      <c r="B61" s="51" t="s">
        <v>39</v>
      </c>
      <c r="C61" s="51"/>
      <c r="D61" s="51"/>
      <c r="E61" s="93">
        <v>37.3</v>
      </c>
      <c r="F61" s="48"/>
      <c r="G61" s="48"/>
      <c r="H61" s="48"/>
      <c r="I61" s="48"/>
    </row>
    <row r="62" spans="1:9" ht="15">
      <c r="A62" s="54"/>
      <c r="B62" s="56" t="s">
        <v>40</v>
      </c>
      <c r="C62" s="56"/>
      <c r="D62" s="56"/>
      <c r="E62" s="80"/>
      <c r="F62" s="48"/>
      <c r="G62" s="48"/>
      <c r="H62" s="48"/>
      <c r="I62" s="48"/>
    </row>
    <row r="63" spans="1:9" ht="15">
      <c r="A63" s="54">
        <v>10</v>
      </c>
      <c r="B63" s="55" t="s">
        <v>41</v>
      </c>
      <c r="C63" s="56"/>
      <c r="D63" s="57"/>
      <c r="E63" s="97">
        <f>E64+E65+E66</f>
        <v>17.1</v>
      </c>
      <c r="F63" s="48"/>
      <c r="G63" s="48"/>
      <c r="H63" s="48"/>
      <c r="I63" s="48"/>
    </row>
    <row r="64" spans="1:9" ht="15">
      <c r="A64" s="64" t="s">
        <v>76</v>
      </c>
      <c r="B64" s="65" t="s">
        <v>42</v>
      </c>
      <c r="C64" s="66"/>
      <c r="D64" s="67"/>
      <c r="E64" s="101">
        <v>0.1</v>
      </c>
      <c r="F64" s="48"/>
      <c r="G64" s="48"/>
      <c r="H64" s="48"/>
      <c r="I64" s="48"/>
    </row>
    <row r="65" spans="1:9" ht="15">
      <c r="A65" s="61" t="s">
        <v>77</v>
      </c>
      <c r="B65" s="62" t="s">
        <v>43</v>
      </c>
      <c r="C65" s="60"/>
      <c r="D65" s="63"/>
      <c r="E65" s="101">
        <v>2</v>
      </c>
      <c r="F65" s="48"/>
      <c r="G65" s="48"/>
      <c r="H65" s="48"/>
      <c r="I65" s="48"/>
    </row>
    <row r="66" spans="1:9" ht="15">
      <c r="A66" s="64" t="s">
        <v>78</v>
      </c>
      <c r="B66" s="65" t="s">
        <v>44</v>
      </c>
      <c r="C66" s="66"/>
      <c r="D66" s="67"/>
      <c r="E66" s="101">
        <v>15</v>
      </c>
      <c r="F66" s="48"/>
      <c r="G66" s="48"/>
      <c r="H66" s="48"/>
      <c r="I66" s="48"/>
    </row>
    <row r="67" spans="1:9" ht="15">
      <c r="A67" s="49"/>
      <c r="B67" s="51" t="s">
        <v>46</v>
      </c>
      <c r="C67" s="53"/>
      <c r="D67" s="51"/>
      <c r="E67" s="92">
        <f>E63+E61+E60+E57+E56+E54+E41+E39+E29+E30</f>
        <v>249.71</v>
      </c>
      <c r="F67" s="48"/>
      <c r="G67" s="48"/>
      <c r="H67" s="48"/>
      <c r="I67" s="48"/>
    </row>
    <row r="68" spans="1:9" ht="15">
      <c r="A68" s="81">
        <v>11</v>
      </c>
      <c r="B68" s="53" t="s">
        <v>47</v>
      </c>
      <c r="C68" s="56"/>
      <c r="D68" s="53"/>
      <c r="E68" s="91"/>
      <c r="F68" s="48"/>
      <c r="G68" s="48"/>
      <c r="H68" s="48"/>
      <c r="I68" s="48"/>
    </row>
    <row r="69" spans="1:9" ht="15">
      <c r="A69" s="54"/>
      <c r="B69" s="56" t="s">
        <v>85</v>
      </c>
      <c r="C69" s="48"/>
      <c r="D69" s="56"/>
      <c r="E69" s="80"/>
      <c r="F69" s="48"/>
      <c r="G69" s="48"/>
      <c r="H69" s="48"/>
      <c r="I69" s="48"/>
    </row>
    <row r="70" spans="1:9" ht="15">
      <c r="A70" s="48"/>
      <c r="B70" s="48"/>
      <c r="C70" s="66"/>
      <c r="D70" s="48"/>
      <c r="E70" s="48"/>
      <c r="F70" s="48"/>
      <c r="G70" s="48"/>
      <c r="H70" s="48"/>
      <c r="I70" s="48"/>
    </row>
    <row r="71" spans="1:9" ht="15">
      <c r="A71" s="64">
        <v>12</v>
      </c>
      <c r="B71" s="65" t="s">
        <v>45</v>
      </c>
      <c r="C71" s="66"/>
      <c r="D71" s="67"/>
      <c r="E71" s="96">
        <v>34.9</v>
      </c>
      <c r="F71" s="48"/>
      <c r="G71" s="48"/>
      <c r="H71" s="48"/>
      <c r="I71" s="48"/>
    </row>
    <row r="72" spans="1:10" ht="15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5">
      <c r="A73" s="48"/>
      <c r="B73" s="48"/>
      <c r="C73" s="48"/>
      <c r="D73" s="99"/>
      <c r="E73" s="48"/>
      <c r="F73" s="48"/>
      <c r="G73" s="48"/>
      <c r="H73" s="48"/>
      <c r="I73" s="48"/>
      <c r="J73" s="48"/>
    </row>
    <row r="74" spans="1:10" ht="15">
      <c r="A74" t="s">
        <v>458</v>
      </c>
      <c r="G74" s="48"/>
      <c r="H74" s="48"/>
      <c r="I74" s="48"/>
      <c r="J74" s="48"/>
    </row>
    <row r="75" spans="1:10" ht="15">
      <c r="A75" s="48" t="s">
        <v>500</v>
      </c>
      <c r="B75" s="48"/>
      <c r="C75" s="48"/>
      <c r="D75" s="48"/>
      <c r="E75" s="48"/>
      <c r="F75" s="184"/>
      <c r="G75" s="48"/>
      <c r="H75" s="48"/>
      <c r="I75" s="48"/>
      <c r="J75" s="48"/>
    </row>
    <row r="76" spans="1:10" ht="15">
      <c r="A76" s="48" t="s">
        <v>506</v>
      </c>
      <c r="B76" s="48"/>
      <c r="C76" s="48"/>
      <c r="D76" s="48"/>
      <c r="E76" s="48"/>
      <c r="F76" s="184"/>
      <c r="G76" s="48"/>
      <c r="H76" s="48"/>
      <c r="I76" s="48"/>
      <c r="J76" s="48"/>
    </row>
    <row r="77" spans="1:10" ht="15">
      <c r="A77" s="48" t="s">
        <v>507</v>
      </c>
      <c r="B77" s="48"/>
      <c r="C77" s="48"/>
      <c r="D77" s="48"/>
      <c r="E77" s="48"/>
      <c r="F77" s="184"/>
      <c r="G77" s="48"/>
      <c r="H77" s="48"/>
      <c r="I77" s="48"/>
      <c r="J77" s="48"/>
    </row>
    <row r="78" spans="1:10" ht="15">
      <c r="A78" s="48"/>
      <c r="B78" s="48"/>
      <c r="C78" s="48"/>
      <c r="D78" s="48"/>
      <c r="E78" s="48"/>
      <c r="F78" s="184"/>
      <c r="G78" s="48"/>
      <c r="H78" s="48"/>
      <c r="I78" s="48"/>
      <c r="J78" s="48"/>
    </row>
    <row r="79" spans="1:10" ht="15">
      <c r="A79" s="48" t="s">
        <v>499</v>
      </c>
      <c r="B79" s="48"/>
      <c r="C79" s="48"/>
      <c r="D79" s="48"/>
      <c r="E79" s="48"/>
      <c r="G79" s="48"/>
      <c r="H79" s="48"/>
      <c r="I79" s="48"/>
      <c r="J79" s="48"/>
    </row>
    <row r="80" spans="7:10" ht="15">
      <c r="G80" s="48"/>
      <c r="H80" s="48"/>
      <c r="I80" s="48"/>
      <c r="J80" s="48"/>
    </row>
    <row r="81" spans="1:10" ht="15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7" ht="15">
      <c r="A82" s="48"/>
      <c r="B82" s="48" t="s">
        <v>520</v>
      </c>
      <c r="C82" s="48"/>
      <c r="D82" s="48"/>
      <c r="E82" s="48"/>
      <c r="F82" s="48"/>
      <c r="G82" s="48"/>
    </row>
    <row r="83" spans="1:10" ht="15">
      <c r="A83" s="48"/>
      <c r="B83" s="48" t="s">
        <v>517</v>
      </c>
      <c r="D83" s="48"/>
      <c r="E83" s="48"/>
      <c r="F83" s="48"/>
      <c r="G83" s="48"/>
      <c r="H83" s="48"/>
      <c r="I83" s="48"/>
      <c r="J83" s="48"/>
    </row>
    <row r="84" spans="2:10" ht="15">
      <c r="B84" s="48" t="s">
        <v>516</v>
      </c>
      <c r="C84" s="48"/>
      <c r="D84" s="48"/>
      <c r="E84" s="230"/>
      <c r="G84" s="48"/>
      <c r="H84" s="48"/>
      <c r="I84" s="48"/>
      <c r="J84" s="48"/>
    </row>
    <row r="85" spans="2:10" ht="15">
      <c r="B85" s="48" t="s">
        <v>521</v>
      </c>
      <c r="G85" s="48"/>
      <c r="H85" s="48"/>
      <c r="I85" s="48"/>
      <c r="J85" s="48"/>
    </row>
    <row r="86" spans="2:10" ht="15">
      <c r="B86" s="48" t="s">
        <v>518</v>
      </c>
      <c r="G86" s="48"/>
      <c r="H86" s="48"/>
      <c r="I86" s="48"/>
      <c r="J86" s="48"/>
    </row>
    <row r="87" spans="2:10" ht="15">
      <c r="B87" s="48" t="s">
        <v>519</v>
      </c>
      <c r="G87" s="48"/>
      <c r="H87" s="48"/>
      <c r="I87" s="48"/>
      <c r="J87" s="48"/>
    </row>
    <row r="88" spans="7:10" ht="15">
      <c r="G88" s="48"/>
      <c r="H88" s="48"/>
      <c r="I88" s="48"/>
      <c r="J88" s="48"/>
    </row>
    <row r="89" spans="4:10" ht="15">
      <c r="D89" s="99" t="s">
        <v>60</v>
      </c>
      <c r="G89" s="48"/>
      <c r="H89" s="48"/>
      <c r="I89" s="48"/>
      <c r="J89" s="48"/>
    </row>
  </sheetData>
  <sheetProtection password="81D2" sheet="1"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91"/>
  <sheetViews>
    <sheetView view="pageLayout" workbookViewId="0" topLeftCell="A33">
      <selection activeCell="D51" sqref="D51"/>
    </sheetView>
  </sheetViews>
  <sheetFormatPr defaultColWidth="9.140625" defaultRowHeight="15"/>
  <cols>
    <col min="1" max="1" width="3.8515625" style="0" customWidth="1"/>
    <col min="4" max="4" width="48.140625" style="0" customWidth="1"/>
    <col min="5" max="5" width="27.421875" style="0" customWidth="1"/>
    <col min="6" max="6" width="32.28125" style="0" customWidth="1"/>
    <col min="7" max="7" width="9.28125" style="0" customWidth="1"/>
  </cols>
  <sheetData>
    <row r="1" spans="1:7" ht="15">
      <c r="A1" s="137"/>
      <c r="B1" s="137"/>
      <c r="C1" s="137"/>
      <c r="D1" s="197" t="s">
        <v>0</v>
      </c>
      <c r="E1" s="137"/>
      <c r="F1" s="137"/>
      <c r="G1" s="48"/>
    </row>
    <row r="2" spans="1:7" ht="15">
      <c r="A2" s="137"/>
      <c r="B2" s="137"/>
      <c r="C2" s="137"/>
      <c r="D2" s="137"/>
      <c r="E2" s="137"/>
      <c r="F2" s="137"/>
      <c r="G2" s="48"/>
    </row>
    <row r="3" spans="1:7" ht="15">
      <c r="A3" s="137" t="s">
        <v>1</v>
      </c>
      <c r="B3" s="137"/>
      <c r="C3" s="137"/>
      <c r="D3" s="137"/>
      <c r="E3" s="137"/>
      <c r="F3" s="137"/>
      <c r="G3" s="48"/>
    </row>
    <row r="4" spans="1:7" ht="15">
      <c r="A4" s="137" t="s">
        <v>188</v>
      </c>
      <c r="B4" s="137"/>
      <c r="C4" s="137"/>
      <c r="D4" s="137"/>
      <c r="E4" s="137"/>
      <c r="F4" s="137"/>
      <c r="G4" s="48"/>
    </row>
    <row r="5" spans="1:7" ht="15">
      <c r="A5" s="137" t="s">
        <v>116</v>
      </c>
      <c r="B5" s="137"/>
      <c r="C5" s="137"/>
      <c r="D5" s="137"/>
      <c r="E5" s="137"/>
      <c r="F5" s="137"/>
      <c r="G5" s="48"/>
    </row>
    <row r="6" spans="1:7" ht="15">
      <c r="A6" s="137" t="s">
        <v>48</v>
      </c>
      <c r="B6" s="137"/>
      <c r="C6" s="137"/>
      <c r="D6" s="137"/>
      <c r="E6" s="137"/>
      <c r="F6" s="137"/>
      <c r="G6" s="48"/>
    </row>
    <row r="7" spans="1:7" ht="15">
      <c r="A7" s="139" t="s">
        <v>49</v>
      </c>
      <c r="B7" s="140" t="s">
        <v>2</v>
      </c>
      <c r="C7" s="141"/>
      <c r="D7" s="142"/>
      <c r="E7" s="53"/>
      <c r="F7" s="53"/>
      <c r="G7" s="48"/>
    </row>
    <row r="8" spans="1:7" ht="15">
      <c r="A8" s="143" t="s">
        <v>50</v>
      </c>
      <c r="B8" s="144"/>
      <c r="C8" s="145"/>
      <c r="D8" s="146"/>
      <c r="E8" s="53"/>
      <c r="F8" s="53"/>
      <c r="G8" s="48"/>
    </row>
    <row r="9" spans="1:7" ht="15">
      <c r="A9" s="147"/>
      <c r="B9" s="144" t="s">
        <v>5</v>
      </c>
      <c r="C9" s="145"/>
      <c r="D9" s="146"/>
      <c r="E9" s="59"/>
      <c r="F9" s="60"/>
      <c r="G9" s="48"/>
    </row>
    <row r="10" spans="1:7" ht="15">
      <c r="A10" s="148">
        <v>1</v>
      </c>
      <c r="B10" s="149" t="s">
        <v>88</v>
      </c>
      <c r="C10" s="150"/>
      <c r="D10" s="151"/>
      <c r="E10" s="59"/>
      <c r="F10" s="60"/>
      <c r="G10" s="48"/>
    </row>
    <row r="11" spans="1:7" ht="15">
      <c r="A11" s="152">
        <v>2</v>
      </c>
      <c r="B11" s="153" t="s">
        <v>125</v>
      </c>
      <c r="C11" s="154"/>
      <c r="D11" s="155"/>
      <c r="E11" s="59"/>
      <c r="F11" s="60"/>
      <c r="G11" s="48"/>
    </row>
    <row r="12" spans="1:7" ht="15">
      <c r="A12" s="148">
        <v>3</v>
      </c>
      <c r="B12" s="149" t="s">
        <v>189</v>
      </c>
      <c r="C12" s="150"/>
      <c r="D12" s="151"/>
      <c r="E12" s="59"/>
      <c r="F12" s="60"/>
      <c r="G12" s="48"/>
    </row>
    <row r="13" spans="1:7" ht="15">
      <c r="A13" s="156">
        <v>4</v>
      </c>
      <c r="B13" s="157" t="s">
        <v>6</v>
      </c>
      <c r="C13" s="158"/>
      <c r="D13" s="159"/>
      <c r="E13" s="59"/>
      <c r="F13" s="60"/>
      <c r="G13" s="48"/>
    </row>
    <row r="14" spans="1:7" ht="15">
      <c r="A14" s="148"/>
      <c r="B14" s="149" t="s">
        <v>7</v>
      </c>
      <c r="C14" s="150"/>
      <c r="D14" s="151"/>
      <c r="E14" s="59"/>
      <c r="F14" s="60"/>
      <c r="G14" s="48"/>
    </row>
    <row r="15" spans="1:7" ht="15">
      <c r="A15" s="147"/>
      <c r="B15" s="160" t="s">
        <v>190</v>
      </c>
      <c r="C15" s="161"/>
      <c r="D15" s="162"/>
      <c r="E15" s="59"/>
      <c r="F15" s="60"/>
      <c r="G15" s="48"/>
    </row>
    <row r="16" spans="1:7" ht="15">
      <c r="A16" s="147">
        <v>5</v>
      </c>
      <c r="B16" s="160" t="s">
        <v>191</v>
      </c>
      <c r="C16" s="161"/>
      <c r="D16" s="162"/>
      <c r="E16" s="59"/>
      <c r="F16" s="60"/>
      <c r="G16" s="48"/>
    </row>
    <row r="17" spans="1:7" ht="15">
      <c r="A17" s="148">
        <v>6</v>
      </c>
      <c r="B17" s="149" t="s">
        <v>142</v>
      </c>
      <c r="C17" s="150"/>
      <c r="D17" s="151"/>
      <c r="E17" s="59"/>
      <c r="F17" s="60"/>
      <c r="G17" s="48"/>
    </row>
    <row r="18" spans="1:7" ht="15">
      <c r="A18" s="152">
        <v>8</v>
      </c>
      <c r="B18" s="153" t="s">
        <v>8</v>
      </c>
      <c r="C18" s="154"/>
      <c r="D18" s="155"/>
      <c r="E18" s="59"/>
      <c r="F18" s="60"/>
      <c r="G18" s="48"/>
    </row>
    <row r="19" spans="1:7" ht="15">
      <c r="A19" s="137" t="s">
        <v>192</v>
      </c>
      <c r="B19" s="137"/>
      <c r="C19" s="137"/>
      <c r="D19" s="137"/>
      <c r="E19" s="137"/>
      <c r="F19" s="167"/>
      <c r="G19" s="48"/>
    </row>
    <row r="20" spans="1:7" ht="15">
      <c r="A20" s="168" t="s">
        <v>193</v>
      </c>
      <c r="B20" s="169"/>
      <c r="C20" s="169"/>
      <c r="D20" s="170"/>
      <c r="E20" s="150"/>
      <c r="F20" s="167"/>
      <c r="G20" s="48"/>
    </row>
    <row r="21" spans="1:7" ht="15">
      <c r="A21" s="168" t="s">
        <v>194</v>
      </c>
      <c r="B21" s="169"/>
      <c r="C21" s="169"/>
      <c r="D21" s="170"/>
      <c r="E21" s="150"/>
      <c r="F21" s="167"/>
      <c r="G21" s="48"/>
    </row>
    <row r="22" spans="1:7" ht="15">
      <c r="A22" s="168" t="s">
        <v>196</v>
      </c>
      <c r="B22" s="169"/>
      <c r="C22" s="169"/>
      <c r="D22" s="170"/>
      <c r="E22" s="150"/>
      <c r="F22" s="167"/>
      <c r="G22" s="48"/>
    </row>
    <row r="23" spans="1:7" ht="15">
      <c r="A23" s="169" t="s">
        <v>195</v>
      </c>
      <c r="B23" s="150"/>
      <c r="C23" s="150"/>
      <c r="D23" s="170"/>
      <c r="E23" s="150"/>
      <c r="F23" s="167"/>
      <c r="G23" s="48"/>
    </row>
    <row r="24" spans="1:6" ht="15">
      <c r="A24" s="53"/>
      <c r="B24" s="53"/>
      <c r="C24" s="53"/>
      <c r="D24" s="53"/>
      <c r="E24" s="77" t="s">
        <v>59</v>
      </c>
      <c r="F24" s="48"/>
    </row>
    <row r="25" spans="1:6" ht="15">
      <c r="A25" s="135"/>
      <c r="B25" s="50"/>
      <c r="C25" s="51" t="s">
        <v>53</v>
      </c>
      <c r="D25" s="51"/>
      <c r="E25" s="171" t="s">
        <v>57</v>
      </c>
      <c r="F25" s="48"/>
    </row>
    <row r="26" spans="1:6" ht="15">
      <c r="A26" s="79"/>
      <c r="B26" s="55"/>
      <c r="C26" s="56"/>
      <c r="D26" s="56"/>
      <c r="E26" s="172" t="s">
        <v>58</v>
      </c>
      <c r="F26" s="48"/>
    </row>
    <row r="27" spans="1:6" ht="15">
      <c r="A27" s="79">
        <v>1</v>
      </c>
      <c r="B27" s="55" t="s">
        <v>9</v>
      </c>
      <c r="C27" s="56"/>
      <c r="D27" s="57"/>
      <c r="E27" s="110">
        <v>54.9</v>
      </c>
      <c r="F27" s="48"/>
    </row>
    <row r="28" spans="1:6" ht="15">
      <c r="A28" s="136">
        <v>2</v>
      </c>
      <c r="B28" s="82" t="s">
        <v>10</v>
      </c>
      <c r="C28" s="53"/>
      <c r="D28" s="83"/>
      <c r="E28" s="84">
        <f>E30+E32+E35+E33</f>
        <v>198.9</v>
      </c>
      <c r="F28" s="48"/>
    </row>
    <row r="29" spans="1:6" ht="15">
      <c r="A29" s="129" t="s">
        <v>61</v>
      </c>
      <c r="B29" s="70" t="s">
        <v>11</v>
      </c>
      <c r="C29" s="70"/>
      <c r="D29" s="71"/>
      <c r="E29" s="93"/>
      <c r="F29" s="48"/>
    </row>
    <row r="30" spans="1:6" ht="15">
      <c r="A30" s="134"/>
      <c r="B30" s="73" t="s">
        <v>12</v>
      </c>
      <c r="C30" s="73"/>
      <c r="D30" s="74"/>
      <c r="E30" s="87">
        <v>57.1</v>
      </c>
      <c r="F30" s="48"/>
    </row>
    <row r="31" spans="1:6" ht="15">
      <c r="A31" s="127" t="s">
        <v>62</v>
      </c>
      <c r="B31" s="60" t="s">
        <v>13</v>
      </c>
      <c r="C31" s="60"/>
      <c r="D31" s="60"/>
      <c r="E31" s="93"/>
      <c r="F31" s="48"/>
    </row>
    <row r="32" spans="1:6" ht="15">
      <c r="A32" s="127"/>
      <c r="B32" s="60" t="s">
        <v>14</v>
      </c>
      <c r="C32" s="60"/>
      <c r="D32" s="60"/>
      <c r="E32" s="87">
        <v>83.4</v>
      </c>
      <c r="F32" s="48"/>
    </row>
    <row r="33" spans="1:6" ht="15">
      <c r="A33" s="128" t="s">
        <v>63</v>
      </c>
      <c r="B33" s="66" t="s">
        <v>55</v>
      </c>
      <c r="C33" s="66"/>
      <c r="D33" s="66"/>
      <c r="E33" s="89">
        <v>1.5</v>
      </c>
      <c r="F33" s="48"/>
    </row>
    <row r="34" spans="1:6" ht="15">
      <c r="A34" s="129" t="s">
        <v>64</v>
      </c>
      <c r="B34" s="70" t="s">
        <v>15</v>
      </c>
      <c r="C34" s="70"/>
      <c r="D34" s="70"/>
      <c r="E34" s="93"/>
      <c r="F34" s="48"/>
    </row>
    <row r="35" spans="1:6" ht="15">
      <c r="A35" s="127"/>
      <c r="B35" s="60" t="s">
        <v>563</v>
      </c>
      <c r="C35" s="60"/>
      <c r="D35" s="60"/>
      <c r="E35" s="87">
        <v>56.9</v>
      </c>
      <c r="F35" s="48"/>
    </row>
    <row r="36" spans="1:6" ht="15">
      <c r="A36" s="135">
        <v>3</v>
      </c>
      <c r="B36" s="50" t="s">
        <v>16</v>
      </c>
      <c r="C36" s="51"/>
      <c r="D36" s="52"/>
      <c r="E36" s="93"/>
      <c r="F36" s="48"/>
    </row>
    <row r="37" spans="1:6" ht="15">
      <c r="A37" s="136"/>
      <c r="B37" s="82" t="s">
        <v>14</v>
      </c>
      <c r="C37" s="53"/>
      <c r="D37" s="83"/>
      <c r="E37" s="84">
        <v>47.1</v>
      </c>
      <c r="F37" s="48"/>
    </row>
    <row r="38" spans="1:6" ht="15">
      <c r="A38" s="135">
        <v>4</v>
      </c>
      <c r="B38" s="51" t="s">
        <v>17</v>
      </c>
      <c r="C38" s="51"/>
      <c r="D38" s="51"/>
      <c r="E38" s="92">
        <f>SUM(E39:E48)</f>
        <v>41.5</v>
      </c>
      <c r="F38" s="48"/>
    </row>
    <row r="39" spans="1:6" ht="15">
      <c r="A39" s="79"/>
      <c r="B39" s="56" t="s">
        <v>18</v>
      </c>
      <c r="C39" s="56"/>
      <c r="D39" s="56"/>
      <c r="E39" s="80"/>
      <c r="F39" s="48"/>
    </row>
    <row r="40" spans="1:6" ht="15">
      <c r="A40" s="127" t="s">
        <v>65</v>
      </c>
      <c r="B40" s="62" t="s">
        <v>66</v>
      </c>
      <c r="C40" s="60"/>
      <c r="D40" s="63"/>
      <c r="E40" s="96">
        <v>8.2</v>
      </c>
      <c r="F40" s="48"/>
    </row>
    <row r="41" spans="1:6" ht="15">
      <c r="A41" s="133" t="s">
        <v>67</v>
      </c>
      <c r="B41" s="65" t="s">
        <v>153</v>
      </c>
      <c r="C41" s="66"/>
      <c r="D41" s="67"/>
      <c r="E41" s="96">
        <v>3.1</v>
      </c>
      <c r="F41" s="48"/>
    </row>
    <row r="42" spans="1:6" ht="15">
      <c r="A42" s="128" t="s">
        <v>68</v>
      </c>
      <c r="B42" s="65" t="s">
        <v>122</v>
      </c>
      <c r="C42" s="66"/>
      <c r="D42" s="67"/>
      <c r="E42" s="96">
        <v>0</v>
      </c>
      <c r="F42" s="48"/>
    </row>
    <row r="43" spans="1:6" ht="15">
      <c r="A43" s="127" t="s">
        <v>69</v>
      </c>
      <c r="B43" s="65" t="s">
        <v>54</v>
      </c>
      <c r="C43" s="66"/>
      <c r="D43" s="67"/>
      <c r="E43" s="89">
        <v>1.5</v>
      </c>
      <c r="F43" s="48"/>
    </row>
    <row r="44" spans="1:6" ht="15">
      <c r="A44" s="129" t="s">
        <v>70</v>
      </c>
      <c r="B44" s="62" t="s">
        <v>29</v>
      </c>
      <c r="C44" s="60"/>
      <c r="D44" s="63"/>
      <c r="E44" s="87">
        <v>6.4</v>
      </c>
      <c r="F44" s="48"/>
    </row>
    <row r="45" spans="1:6" ht="15">
      <c r="A45" s="129" t="s">
        <v>71</v>
      </c>
      <c r="B45" s="65" t="s">
        <v>83</v>
      </c>
      <c r="C45" s="66"/>
      <c r="D45" s="67"/>
      <c r="E45" s="89">
        <v>2.4</v>
      </c>
      <c r="F45" s="48"/>
    </row>
    <row r="46" spans="1:6" ht="15">
      <c r="A46" s="133" t="s">
        <v>72</v>
      </c>
      <c r="B46" s="70" t="s">
        <v>30</v>
      </c>
      <c r="C46" s="70"/>
      <c r="D46" s="70"/>
      <c r="E46" s="85"/>
      <c r="F46" s="48"/>
    </row>
    <row r="47" spans="1:6" ht="15">
      <c r="A47" s="166"/>
      <c r="B47" s="73" t="s">
        <v>31</v>
      </c>
      <c r="C47" s="73"/>
      <c r="D47" s="73"/>
      <c r="E47" s="101">
        <v>16.3</v>
      </c>
      <c r="F47" s="48"/>
    </row>
    <row r="48" spans="1:6" ht="15">
      <c r="A48" s="165" t="s">
        <v>73</v>
      </c>
      <c r="B48" s="62" t="s">
        <v>32</v>
      </c>
      <c r="C48" s="60"/>
      <c r="D48" s="63"/>
      <c r="E48" s="87">
        <v>3.6</v>
      </c>
      <c r="F48" s="48"/>
    </row>
    <row r="49" spans="1:6" ht="15">
      <c r="A49" s="135">
        <v>5</v>
      </c>
      <c r="B49" s="51" t="s">
        <v>198</v>
      </c>
      <c r="C49" s="51"/>
      <c r="D49" s="51"/>
      <c r="E49" s="93"/>
      <c r="F49" s="48"/>
    </row>
    <row r="50" spans="1:6" ht="15">
      <c r="A50" s="136"/>
      <c r="B50" s="53" t="s">
        <v>197</v>
      </c>
      <c r="C50" s="53"/>
      <c r="D50" s="53"/>
      <c r="E50" s="84">
        <v>9.2</v>
      </c>
      <c r="F50" s="48"/>
    </row>
    <row r="51" spans="1:6" ht="15">
      <c r="A51" s="135">
        <v>6</v>
      </c>
      <c r="B51" s="50" t="s">
        <v>199</v>
      </c>
      <c r="C51" s="51"/>
      <c r="D51" s="52"/>
      <c r="E51" s="93"/>
      <c r="F51" s="48"/>
    </row>
    <row r="52" spans="1:6" ht="15">
      <c r="A52" s="79"/>
      <c r="B52" s="55" t="s">
        <v>197</v>
      </c>
      <c r="C52" s="56"/>
      <c r="D52" s="57"/>
      <c r="E52" s="97">
        <v>54.2</v>
      </c>
      <c r="F52" s="48"/>
    </row>
    <row r="53" spans="1:6" ht="15">
      <c r="A53" s="183">
        <v>7</v>
      </c>
      <c r="B53" s="116" t="s">
        <v>35</v>
      </c>
      <c r="C53" s="117"/>
      <c r="D53" s="118"/>
      <c r="E53" s="92">
        <v>21.4</v>
      </c>
      <c r="F53" s="48"/>
    </row>
    <row r="54" spans="1:6" ht="15">
      <c r="A54" s="135">
        <v>8</v>
      </c>
      <c r="B54" s="51" t="s">
        <v>36</v>
      </c>
      <c r="C54" s="51"/>
      <c r="D54" s="51"/>
      <c r="E54" s="90"/>
      <c r="F54" s="48"/>
    </row>
    <row r="55" spans="1:6" ht="15">
      <c r="A55" s="136"/>
      <c r="B55" s="53" t="s">
        <v>37</v>
      </c>
      <c r="C55" s="53"/>
      <c r="D55" s="53"/>
      <c r="E55" s="87"/>
      <c r="F55" s="48"/>
    </row>
    <row r="56" spans="1:6" ht="15">
      <c r="A56" s="136"/>
      <c r="B56" s="53" t="s">
        <v>38</v>
      </c>
      <c r="C56" s="53"/>
      <c r="D56" s="53"/>
      <c r="E56" s="97">
        <v>9.3</v>
      </c>
      <c r="F56" s="48"/>
    </row>
    <row r="57" spans="1:6" ht="15">
      <c r="A57" s="135">
        <v>9</v>
      </c>
      <c r="B57" s="51" t="s">
        <v>39</v>
      </c>
      <c r="C57" s="51"/>
      <c r="D57" s="51"/>
      <c r="E57" s="84"/>
      <c r="F57" s="48"/>
    </row>
    <row r="58" spans="1:6" ht="15">
      <c r="A58" s="79"/>
      <c r="B58" s="56" t="s">
        <v>40</v>
      </c>
      <c r="C58" s="56"/>
      <c r="D58" s="56"/>
      <c r="E58" s="97">
        <v>152.9</v>
      </c>
      <c r="F58" s="48"/>
    </row>
    <row r="59" spans="1:6" ht="15">
      <c r="A59" s="79">
        <v>10</v>
      </c>
      <c r="B59" s="55" t="s">
        <v>41</v>
      </c>
      <c r="C59" s="56"/>
      <c r="D59" s="57"/>
      <c r="E59" s="80">
        <f>SUM(E60:E64)</f>
        <v>50.6</v>
      </c>
      <c r="F59" s="48"/>
    </row>
    <row r="60" spans="1:6" ht="15">
      <c r="A60" s="127" t="s">
        <v>74</v>
      </c>
      <c r="B60" s="62" t="s">
        <v>56</v>
      </c>
      <c r="C60" s="60"/>
      <c r="D60" s="63"/>
      <c r="E60" s="96">
        <v>1.6</v>
      </c>
      <c r="F60" s="48"/>
    </row>
    <row r="61" spans="1:6" ht="15">
      <c r="A61" s="128" t="s">
        <v>75</v>
      </c>
      <c r="B61" s="65" t="s">
        <v>42</v>
      </c>
      <c r="C61" s="66"/>
      <c r="D61" s="67"/>
      <c r="E61" s="96">
        <v>0.2</v>
      </c>
      <c r="F61" s="48"/>
    </row>
    <row r="62" spans="1:6" ht="15">
      <c r="A62" s="127" t="s">
        <v>76</v>
      </c>
      <c r="B62" s="62" t="s">
        <v>43</v>
      </c>
      <c r="C62" s="60"/>
      <c r="D62" s="63"/>
      <c r="E62" s="96">
        <v>4</v>
      </c>
      <c r="F62" s="48"/>
    </row>
    <row r="63" spans="1:6" ht="15">
      <c r="A63" s="128" t="s">
        <v>77</v>
      </c>
      <c r="B63" s="65" t="s">
        <v>44</v>
      </c>
      <c r="C63" s="66"/>
      <c r="D63" s="67"/>
      <c r="E63" s="96">
        <v>43.7</v>
      </c>
      <c r="F63" s="48"/>
    </row>
    <row r="64" spans="1:6" ht="15">
      <c r="A64" s="127" t="s">
        <v>78</v>
      </c>
      <c r="B64" s="62" t="s">
        <v>51</v>
      </c>
      <c r="C64" s="60"/>
      <c r="D64" s="63"/>
      <c r="E64" s="96">
        <v>1.1</v>
      </c>
      <c r="F64" s="48"/>
    </row>
    <row r="65" spans="1:6" ht="15">
      <c r="A65" s="135"/>
      <c r="B65" s="51" t="s">
        <v>46</v>
      </c>
      <c r="C65" s="51"/>
      <c r="D65" s="51"/>
      <c r="E65" s="92">
        <f>E59+E58+E56+E53+E52+E50+E38+E28+E27+E37</f>
        <v>640</v>
      </c>
      <c r="F65" s="48"/>
    </row>
    <row r="66" spans="1:6" ht="15">
      <c r="A66" s="136">
        <v>11</v>
      </c>
      <c r="B66" s="53" t="s">
        <v>47</v>
      </c>
      <c r="C66" s="53"/>
      <c r="D66" s="53"/>
      <c r="E66" s="91"/>
      <c r="F66" s="48"/>
    </row>
    <row r="67" spans="1:6" ht="15">
      <c r="A67" s="79"/>
      <c r="B67" s="56" t="s">
        <v>79</v>
      </c>
      <c r="C67" s="56"/>
      <c r="D67" s="56"/>
      <c r="E67" s="80"/>
      <c r="F67" s="48"/>
    </row>
    <row r="69" spans="1:8" ht="15.75">
      <c r="A69" s="203" t="s">
        <v>271</v>
      </c>
      <c r="B69" s="203"/>
      <c r="C69" s="203"/>
      <c r="D69" s="203"/>
      <c r="E69" s="184"/>
      <c r="F69" s="184"/>
      <c r="G69" s="185"/>
      <c r="H69" s="185"/>
    </row>
    <row r="70" spans="1:4" ht="15.75">
      <c r="A70" s="204" t="s">
        <v>272</v>
      </c>
      <c r="B70" s="205"/>
      <c r="C70" s="205"/>
      <c r="D70" s="206"/>
    </row>
    <row r="72" spans="1:5" ht="15">
      <c r="A72" s="48"/>
      <c r="B72" s="2"/>
      <c r="C72" s="2"/>
      <c r="D72" s="2"/>
      <c r="E72" s="2"/>
    </row>
    <row r="73" ht="15">
      <c r="A73" t="s">
        <v>458</v>
      </c>
    </row>
    <row r="74" spans="1:5" ht="15">
      <c r="A74" s="48" t="s">
        <v>472</v>
      </c>
      <c r="B74" s="48"/>
      <c r="C74" s="48"/>
      <c r="D74" s="48"/>
      <c r="E74" s="48"/>
    </row>
    <row r="75" spans="1:5" ht="15">
      <c r="A75" s="48" t="s">
        <v>473</v>
      </c>
      <c r="B75" s="48"/>
      <c r="C75" s="48"/>
      <c r="D75" s="48"/>
      <c r="E75" s="48"/>
    </row>
    <row r="76" spans="1:6" ht="15">
      <c r="A76" s="48" t="s">
        <v>474</v>
      </c>
      <c r="B76" s="48"/>
      <c r="C76" s="48"/>
      <c r="D76" s="48"/>
      <c r="E76" s="48"/>
      <c r="F76" s="2"/>
    </row>
    <row r="77" spans="1:6" ht="15">
      <c r="A77" s="48"/>
      <c r="B77" s="48"/>
      <c r="C77" s="48"/>
      <c r="D77" s="48"/>
      <c r="E77" s="48"/>
      <c r="F77" s="2"/>
    </row>
    <row r="78" spans="1:5" ht="15">
      <c r="A78" s="48" t="s">
        <v>475</v>
      </c>
      <c r="B78" s="48"/>
      <c r="C78" s="48"/>
      <c r="D78" s="48"/>
      <c r="E78" s="48"/>
    </row>
    <row r="79" ht="15">
      <c r="F79" s="184"/>
    </row>
    <row r="80" ht="15">
      <c r="F80" s="184"/>
    </row>
    <row r="81" spans="1:6" ht="15">
      <c r="A81" s="48" t="s">
        <v>520</v>
      </c>
      <c r="B81" s="48"/>
      <c r="C81" s="48"/>
      <c r="E81" s="48"/>
      <c r="F81" s="184"/>
    </row>
    <row r="82" spans="1:6" ht="15">
      <c r="A82" s="48" t="s">
        <v>517</v>
      </c>
      <c r="C82" s="48"/>
      <c r="F82" s="184"/>
    </row>
    <row r="83" spans="1:3" ht="15">
      <c r="A83" s="48" t="s">
        <v>516</v>
      </c>
      <c r="B83" s="48"/>
      <c r="C83" s="48"/>
    </row>
    <row r="84" ht="15">
      <c r="A84" s="48" t="s">
        <v>521</v>
      </c>
    </row>
    <row r="85" ht="15">
      <c r="A85" s="48" t="s">
        <v>518</v>
      </c>
    </row>
    <row r="86" ht="15">
      <c r="A86" s="48" t="s">
        <v>519</v>
      </c>
    </row>
    <row r="91" ht="15">
      <c r="D91" s="99" t="s">
        <v>60</v>
      </c>
    </row>
  </sheetData>
  <sheetProtection password="81D2" sheet="1"/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83"/>
  <sheetViews>
    <sheetView view="pageLayout" workbookViewId="0" topLeftCell="A16">
      <selection activeCell="D52" sqref="D52"/>
    </sheetView>
  </sheetViews>
  <sheetFormatPr defaultColWidth="9.140625" defaultRowHeight="15"/>
  <cols>
    <col min="4" max="4" width="44.00390625" style="0" customWidth="1"/>
    <col min="5" max="6" width="27.8515625" style="0" customWidth="1"/>
  </cols>
  <sheetData>
    <row r="1" spans="1:7" ht="15">
      <c r="A1" s="137"/>
      <c r="B1" s="137"/>
      <c r="C1" s="137"/>
      <c r="D1" s="138" t="s">
        <v>0</v>
      </c>
      <c r="E1" s="137"/>
      <c r="F1" s="137"/>
      <c r="G1" s="48"/>
    </row>
    <row r="2" spans="1:7" ht="15">
      <c r="A2" s="137"/>
      <c r="B2" s="137"/>
      <c r="C2" s="137"/>
      <c r="D2" s="137"/>
      <c r="E2" s="137"/>
      <c r="F2" s="137"/>
      <c r="G2" s="48"/>
    </row>
    <row r="3" spans="1:7" ht="15">
      <c r="A3" s="137" t="s">
        <v>1</v>
      </c>
      <c r="B3" s="137"/>
      <c r="C3" s="137"/>
      <c r="D3" s="137"/>
      <c r="E3" s="137"/>
      <c r="F3" s="137"/>
      <c r="G3" s="48"/>
    </row>
    <row r="4" spans="1:7" ht="15">
      <c r="A4" s="137" t="s">
        <v>200</v>
      </c>
      <c r="B4" s="137"/>
      <c r="C4" s="137"/>
      <c r="D4" s="137"/>
      <c r="E4" s="137"/>
      <c r="F4" s="137"/>
      <c r="G4" s="48"/>
    </row>
    <row r="5" spans="1:7" ht="15">
      <c r="A5" s="137" t="s">
        <v>116</v>
      </c>
      <c r="B5" s="137"/>
      <c r="C5" s="137"/>
      <c r="D5" s="137"/>
      <c r="E5" s="137"/>
      <c r="F5" s="137"/>
      <c r="G5" s="48"/>
    </row>
    <row r="6" spans="1:7" ht="15">
      <c r="A6" s="137" t="s">
        <v>48</v>
      </c>
      <c r="B6" s="137"/>
      <c r="C6" s="137"/>
      <c r="D6" s="137"/>
      <c r="E6" s="137"/>
      <c r="F6" s="137"/>
      <c r="G6" s="48"/>
    </row>
    <row r="7" spans="1:7" ht="15">
      <c r="A7" s="139" t="s">
        <v>49</v>
      </c>
      <c r="B7" s="140" t="s">
        <v>2</v>
      </c>
      <c r="C7" s="141"/>
      <c r="D7" s="142"/>
      <c r="E7" s="53"/>
      <c r="F7" s="53"/>
      <c r="G7" s="48"/>
    </row>
    <row r="8" spans="1:7" ht="15">
      <c r="A8" s="143" t="s">
        <v>50</v>
      </c>
      <c r="B8" s="144"/>
      <c r="C8" s="145"/>
      <c r="D8" s="146"/>
      <c r="E8" s="53"/>
      <c r="F8" s="53"/>
      <c r="G8" s="48"/>
    </row>
    <row r="9" spans="1:7" ht="15">
      <c r="A9" s="147"/>
      <c r="B9" s="144" t="s">
        <v>5</v>
      </c>
      <c r="C9" s="145"/>
      <c r="D9" s="146"/>
      <c r="E9" s="59"/>
      <c r="F9" s="60"/>
      <c r="G9" s="48"/>
    </row>
    <row r="10" spans="1:7" ht="15">
      <c r="A10" s="148">
        <v>1</v>
      </c>
      <c r="B10" s="149" t="s">
        <v>88</v>
      </c>
      <c r="C10" s="150"/>
      <c r="D10" s="151"/>
      <c r="E10" s="59"/>
      <c r="F10" s="60"/>
      <c r="G10" s="48"/>
    </row>
    <row r="11" spans="1:7" ht="15">
      <c r="A11" s="152">
        <v>2</v>
      </c>
      <c r="B11" s="153" t="s">
        <v>89</v>
      </c>
      <c r="C11" s="154"/>
      <c r="D11" s="155"/>
      <c r="E11" s="59"/>
      <c r="F11" s="60"/>
      <c r="G11" s="48"/>
    </row>
    <row r="12" spans="1:7" ht="15">
      <c r="A12" s="148">
        <v>3</v>
      </c>
      <c r="B12" s="149" t="s">
        <v>208</v>
      </c>
      <c r="C12" s="150"/>
      <c r="D12" s="151"/>
      <c r="E12" s="59"/>
      <c r="F12" s="60"/>
      <c r="G12" s="48"/>
    </row>
    <row r="13" spans="1:7" ht="15">
      <c r="A13" s="156">
        <v>4</v>
      </c>
      <c r="B13" s="157" t="s">
        <v>6</v>
      </c>
      <c r="C13" s="158"/>
      <c r="D13" s="159"/>
      <c r="E13" s="59"/>
      <c r="F13" s="60"/>
      <c r="G13" s="48"/>
    </row>
    <row r="14" spans="1:7" ht="15">
      <c r="A14" s="148"/>
      <c r="B14" s="149" t="s">
        <v>7</v>
      </c>
      <c r="C14" s="150"/>
      <c r="D14" s="151"/>
      <c r="E14" s="59"/>
      <c r="F14" s="60"/>
      <c r="G14" s="48"/>
    </row>
    <row r="15" spans="1:7" ht="15">
      <c r="A15" s="147"/>
      <c r="B15" s="160" t="s">
        <v>206</v>
      </c>
      <c r="C15" s="161"/>
      <c r="D15" s="162"/>
      <c r="E15" s="59"/>
      <c r="F15" s="60"/>
      <c r="G15" s="48"/>
    </row>
    <row r="16" spans="1:7" ht="15">
      <c r="A16" s="147">
        <v>5</v>
      </c>
      <c r="B16" s="160" t="s">
        <v>207</v>
      </c>
      <c r="C16" s="161"/>
      <c r="D16" s="162"/>
      <c r="E16" s="59"/>
      <c r="F16" s="60"/>
      <c r="G16" s="48"/>
    </row>
    <row r="17" spans="1:7" ht="15">
      <c r="A17" s="148">
        <v>6</v>
      </c>
      <c r="B17" s="149" t="s">
        <v>142</v>
      </c>
      <c r="C17" s="150"/>
      <c r="D17" s="151"/>
      <c r="E17" s="59"/>
      <c r="F17" s="60"/>
      <c r="G17" s="48"/>
    </row>
    <row r="18" spans="1:7" ht="15">
      <c r="A18" s="152">
        <v>8</v>
      </c>
      <c r="B18" s="153" t="s">
        <v>8</v>
      </c>
      <c r="C18" s="154"/>
      <c r="D18" s="155"/>
      <c r="E18" s="59"/>
      <c r="F18" s="60"/>
      <c r="G18" s="48"/>
    </row>
    <row r="19" spans="1:7" ht="15">
      <c r="A19" s="137" t="s">
        <v>201</v>
      </c>
      <c r="B19" s="137"/>
      <c r="C19" s="137"/>
      <c r="D19" s="137"/>
      <c r="E19" s="137"/>
      <c r="F19" s="167"/>
      <c r="G19" s="48"/>
    </row>
    <row r="20" spans="1:7" ht="15">
      <c r="A20" s="168" t="s">
        <v>202</v>
      </c>
      <c r="B20" s="169"/>
      <c r="C20" s="169"/>
      <c r="D20" s="170"/>
      <c r="E20" s="150"/>
      <c r="F20" s="167"/>
      <c r="G20" s="48"/>
    </row>
    <row r="21" spans="1:7" ht="15">
      <c r="A21" s="168" t="s">
        <v>203</v>
      </c>
      <c r="B21" s="169"/>
      <c r="C21" s="169"/>
      <c r="D21" s="170"/>
      <c r="E21" s="150"/>
      <c r="F21" s="167"/>
      <c r="G21" s="48"/>
    </row>
    <row r="22" spans="1:7" ht="15">
      <c r="A22" s="168" t="s">
        <v>205</v>
      </c>
      <c r="B22" s="169"/>
      <c r="C22" s="169"/>
      <c r="D22" s="170"/>
      <c r="E22" s="150"/>
      <c r="F22" s="167"/>
      <c r="G22" s="48"/>
    </row>
    <row r="23" spans="1:7" ht="15">
      <c r="A23" s="169" t="s">
        <v>204</v>
      </c>
      <c r="B23" s="150"/>
      <c r="C23" s="150"/>
      <c r="D23" s="170"/>
      <c r="E23" s="150"/>
      <c r="F23" s="167"/>
      <c r="G23" s="48"/>
    </row>
    <row r="24" spans="1:6" ht="15">
      <c r="A24" s="53"/>
      <c r="B24" s="53"/>
      <c r="C24" s="53"/>
      <c r="D24" s="53"/>
      <c r="E24" s="77" t="s">
        <v>59</v>
      </c>
      <c r="F24" s="48"/>
    </row>
    <row r="25" spans="1:6" ht="15">
      <c r="A25" s="135"/>
      <c r="B25" s="50"/>
      <c r="C25" s="51" t="s">
        <v>53</v>
      </c>
      <c r="D25" s="51"/>
      <c r="E25" s="171" t="s">
        <v>57</v>
      </c>
      <c r="F25" s="48"/>
    </row>
    <row r="26" spans="1:6" ht="15">
      <c r="A26" s="79"/>
      <c r="B26" s="55"/>
      <c r="C26" s="56"/>
      <c r="D26" s="56"/>
      <c r="E26" s="172" t="s">
        <v>58</v>
      </c>
      <c r="F26" s="48"/>
    </row>
    <row r="27" spans="1:6" ht="15">
      <c r="A27" s="79">
        <v>1</v>
      </c>
      <c r="B27" s="55" t="s">
        <v>9</v>
      </c>
      <c r="C27" s="56"/>
      <c r="D27" s="57"/>
      <c r="E27" s="110">
        <v>32.1</v>
      </c>
      <c r="F27" s="48"/>
    </row>
    <row r="28" spans="1:6" ht="15">
      <c r="A28" s="136">
        <v>2</v>
      </c>
      <c r="B28" s="82" t="s">
        <v>10</v>
      </c>
      <c r="C28" s="53"/>
      <c r="D28" s="83"/>
      <c r="E28" s="84">
        <f>E30+E32+E35+E33</f>
        <v>116.7</v>
      </c>
      <c r="F28" s="48"/>
    </row>
    <row r="29" spans="1:6" ht="15">
      <c r="A29" s="129" t="s">
        <v>61</v>
      </c>
      <c r="B29" s="70" t="s">
        <v>11</v>
      </c>
      <c r="C29" s="70"/>
      <c r="D29" s="71"/>
      <c r="E29" s="93"/>
      <c r="F29" s="48"/>
    </row>
    <row r="30" spans="1:6" ht="15">
      <c r="A30" s="134"/>
      <c r="B30" s="73" t="s">
        <v>12</v>
      </c>
      <c r="C30" s="73"/>
      <c r="D30" s="74"/>
      <c r="E30" s="87">
        <v>33.3</v>
      </c>
      <c r="F30" s="48"/>
    </row>
    <row r="31" spans="1:6" ht="15">
      <c r="A31" s="127" t="s">
        <v>62</v>
      </c>
      <c r="B31" s="60" t="s">
        <v>13</v>
      </c>
      <c r="C31" s="60"/>
      <c r="D31" s="60"/>
      <c r="E31" s="93"/>
      <c r="F31" s="48"/>
    </row>
    <row r="32" spans="1:6" ht="15">
      <c r="A32" s="127"/>
      <c r="B32" s="60" t="s">
        <v>14</v>
      </c>
      <c r="C32" s="60"/>
      <c r="D32" s="60"/>
      <c r="E32" s="87">
        <v>48.7</v>
      </c>
      <c r="F32" s="48"/>
    </row>
    <row r="33" spans="1:6" ht="15">
      <c r="A33" s="128" t="s">
        <v>63</v>
      </c>
      <c r="B33" s="66" t="s">
        <v>55</v>
      </c>
      <c r="C33" s="66"/>
      <c r="D33" s="66"/>
      <c r="E33" s="89">
        <v>1.5</v>
      </c>
      <c r="F33" s="48"/>
    </row>
    <row r="34" spans="1:6" ht="15">
      <c r="A34" s="129" t="s">
        <v>64</v>
      </c>
      <c r="B34" s="70" t="s">
        <v>15</v>
      </c>
      <c r="C34" s="70"/>
      <c r="D34" s="70"/>
      <c r="E34" s="93"/>
      <c r="F34" s="48"/>
    </row>
    <row r="35" spans="1:6" ht="15">
      <c r="A35" s="127"/>
      <c r="B35" s="60" t="s">
        <v>563</v>
      </c>
      <c r="C35" s="60"/>
      <c r="D35" s="60"/>
      <c r="E35" s="87">
        <v>33.2</v>
      </c>
      <c r="F35" s="48"/>
    </row>
    <row r="36" spans="1:6" ht="15">
      <c r="A36" s="135">
        <v>3</v>
      </c>
      <c r="B36" s="50" t="s">
        <v>16</v>
      </c>
      <c r="C36" s="51"/>
      <c r="D36" s="52"/>
      <c r="E36" s="93"/>
      <c r="F36" s="48"/>
    </row>
    <row r="37" spans="1:6" ht="15">
      <c r="A37" s="136"/>
      <c r="B37" s="82" t="s">
        <v>14</v>
      </c>
      <c r="C37" s="53"/>
      <c r="D37" s="83"/>
      <c r="E37" s="84">
        <v>25.7</v>
      </c>
      <c r="F37" s="48"/>
    </row>
    <row r="38" spans="1:6" ht="15">
      <c r="A38" s="135">
        <v>4</v>
      </c>
      <c r="B38" s="51" t="s">
        <v>17</v>
      </c>
      <c r="C38" s="51"/>
      <c r="D38" s="51"/>
      <c r="E38" s="92">
        <f>SUM(E39:E48)</f>
        <v>82.19999999999999</v>
      </c>
      <c r="F38" s="48"/>
    </row>
    <row r="39" spans="1:6" ht="15">
      <c r="A39" s="79"/>
      <c r="B39" s="56" t="s">
        <v>18</v>
      </c>
      <c r="C39" s="56"/>
      <c r="D39" s="56"/>
      <c r="E39" s="80"/>
      <c r="F39" s="48"/>
    </row>
    <row r="40" spans="1:6" ht="15">
      <c r="A40" s="127" t="s">
        <v>65</v>
      </c>
      <c r="B40" s="62" t="s">
        <v>66</v>
      </c>
      <c r="C40" s="60"/>
      <c r="D40" s="63"/>
      <c r="E40" s="96">
        <v>15.2</v>
      </c>
      <c r="F40" s="48"/>
    </row>
    <row r="41" spans="1:6" ht="15">
      <c r="A41" s="133" t="s">
        <v>67</v>
      </c>
      <c r="B41" s="65" t="s">
        <v>153</v>
      </c>
      <c r="C41" s="66"/>
      <c r="D41" s="67"/>
      <c r="E41" s="96">
        <v>0.8</v>
      </c>
      <c r="F41" s="48"/>
    </row>
    <row r="42" spans="1:6" ht="15">
      <c r="A42" s="128" t="s">
        <v>68</v>
      </c>
      <c r="B42" s="65" t="s">
        <v>122</v>
      </c>
      <c r="C42" s="66"/>
      <c r="D42" s="67"/>
      <c r="E42" s="96">
        <v>38.1</v>
      </c>
      <c r="F42" s="48"/>
    </row>
    <row r="43" spans="1:6" ht="15">
      <c r="A43" s="127" t="s">
        <v>69</v>
      </c>
      <c r="B43" s="65" t="s">
        <v>54</v>
      </c>
      <c r="C43" s="66"/>
      <c r="D43" s="67"/>
      <c r="E43" s="96">
        <v>4.9</v>
      </c>
      <c r="F43" s="48"/>
    </row>
    <row r="44" spans="1:6" ht="15">
      <c r="A44" s="129" t="s">
        <v>70</v>
      </c>
      <c r="B44" s="62" t="s">
        <v>29</v>
      </c>
      <c r="C44" s="60"/>
      <c r="D44" s="63"/>
      <c r="E44" s="87">
        <v>1.5</v>
      </c>
      <c r="F44" s="48"/>
    </row>
    <row r="45" spans="1:6" ht="15">
      <c r="A45" s="129" t="s">
        <v>71</v>
      </c>
      <c r="B45" s="65" t="s">
        <v>83</v>
      </c>
      <c r="C45" s="66"/>
      <c r="D45" s="67"/>
      <c r="E45" s="96">
        <v>1</v>
      </c>
      <c r="F45" s="48"/>
    </row>
    <row r="46" spans="1:6" ht="15">
      <c r="A46" s="133" t="s">
        <v>72</v>
      </c>
      <c r="B46" s="70" t="s">
        <v>30</v>
      </c>
      <c r="C46" s="70"/>
      <c r="D46" s="70"/>
      <c r="E46" s="85"/>
      <c r="F46" s="48"/>
    </row>
    <row r="47" spans="1:6" ht="15">
      <c r="A47" s="166"/>
      <c r="B47" s="73" t="s">
        <v>31</v>
      </c>
      <c r="C47" s="73"/>
      <c r="D47" s="73"/>
      <c r="E47" s="101">
        <v>20.6</v>
      </c>
      <c r="F47" s="48"/>
    </row>
    <row r="48" spans="1:6" ht="15">
      <c r="A48" s="165" t="s">
        <v>73</v>
      </c>
      <c r="B48" s="62" t="s">
        <v>32</v>
      </c>
      <c r="C48" s="60"/>
      <c r="D48" s="63"/>
      <c r="E48" s="87">
        <v>0.1</v>
      </c>
      <c r="F48" s="48"/>
    </row>
    <row r="49" spans="1:6" ht="15">
      <c r="A49" s="135">
        <v>5</v>
      </c>
      <c r="B49" s="51" t="s">
        <v>198</v>
      </c>
      <c r="C49" s="51"/>
      <c r="D49" s="51"/>
      <c r="E49" s="93"/>
      <c r="F49" s="48"/>
    </row>
    <row r="50" spans="1:6" ht="15">
      <c r="A50" s="136"/>
      <c r="B50" s="53" t="s">
        <v>197</v>
      </c>
      <c r="C50" s="53"/>
      <c r="D50" s="53"/>
      <c r="E50" s="84">
        <v>5.3</v>
      </c>
      <c r="F50" s="48"/>
    </row>
    <row r="51" spans="1:6" ht="15">
      <c r="A51" s="135">
        <v>6</v>
      </c>
      <c r="B51" s="50" t="s">
        <v>199</v>
      </c>
      <c r="C51" s="51"/>
      <c r="D51" s="52"/>
      <c r="E51" s="93"/>
      <c r="F51" s="48"/>
    </row>
    <row r="52" spans="1:6" ht="15">
      <c r="A52" s="79"/>
      <c r="B52" s="55" t="s">
        <v>197</v>
      </c>
      <c r="C52" s="56"/>
      <c r="D52" s="57"/>
      <c r="E52" s="84">
        <v>31.8</v>
      </c>
      <c r="F52" s="48"/>
    </row>
    <row r="53" spans="1:6" ht="15">
      <c r="A53" s="183">
        <v>7</v>
      </c>
      <c r="B53" s="116" t="s">
        <v>35</v>
      </c>
      <c r="C53" s="117"/>
      <c r="D53" s="118"/>
      <c r="E53" s="110">
        <v>12.5</v>
      </c>
      <c r="F53" s="48"/>
    </row>
    <row r="54" spans="1:6" ht="15">
      <c r="A54" s="135">
        <v>8</v>
      </c>
      <c r="B54" s="51" t="s">
        <v>36</v>
      </c>
      <c r="C54" s="51"/>
      <c r="D54" s="51"/>
      <c r="E54" s="90"/>
      <c r="F54" s="48"/>
    </row>
    <row r="55" spans="1:6" ht="15">
      <c r="A55" s="136"/>
      <c r="B55" s="53" t="s">
        <v>37</v>
      </c>
      <c r="C55" s="53"/>
      <c r="D55" s="53"/>
      <c r="E55" s="87"/>
      <c r="F55" s="48"/>
    </row>
    <row r="56" spans="1:6" ht="15">
      <c r="A56" s="136"/>
      <c r="B56" s="53" t="s">
        <v>38</v>
      </c>
      <c r="C56" s="53"/>
      <c r="D56" s="53"/>
      <c r="E56" s="97">
        <v>4.9</v>
      </c>
      <c r="F56" s="48"/>
    </row>
    <row r="57" spans="1:6" ht="15">
      <c r="A57" s="135">
        <v>9</v>
      </c>
      <c r="B57" s="51" t="s">
        <v>39</v>
      </c>
      <c r="C57" s="51"/>
      <c r="D57" s="51"/>
      <c r="E57" s="92"/>
      <c r="F57" s="48"/>
    </row>
    <row r="58" spans="1:6" ht="15">
      <c r="A58" s="79"/>
      <c r="B58" s="56" t="s">
        <v>40</v>
      </c>
      <c r="C58" s="56"/>
      <c r="D58" s="56"/>
      <c r="E58" s="97">
        <v>88.7</v>
      </c>
      <c r="F58" s="48"/>
    </row>
    <row r="59" spans="1:6" ht="15">
      <c r="A59" s="79">
        <v>10</v>
      </c>
      <c r="B59" s="55" t="s">
        <v>41</v>
      </c>
      <c r="C59" s="56"/>
      <c r="D59" s="57"/>
      <c r="E59" s="80">
        <f>SUM(E60:E64)</f>
        <v>42.5</v>
      </c>
      <c r="F59" s="48"/>
    </row>
    <row r="60" spans="1:6" ht="15">
      <c r="A60" s="127" t="s">
        <v>74</v>
      </c>
      <c r="B60" s="62" t="s">
        <v>56</v>
      </c>
      <c r="C60" s="60"/>
      <c r="D60" s="63"/>
      <c r="E60" s="96">
        <v>1.5</v>
      </c>
      <c r="F60" s="48"/>
    </row>
    <row r="61" spans="1:6" ht="15">
      <c r="A61" s="128" t="s">
        <v>75</v>
      </c>
      <c r="B61" s="65" t="s">
        <v>42</v>
      </c>
      <c r="C61" s="66"/>
      <c r="D61" s="67"/>
      <c r="E61" s="96">
        <v>0.2</v>
      </c>
      <c r="F61" s="48"/>
    </row>
    <row r="62" spans="1:6" ht="15">
      <c r="A62" s="127" t="s">
        <v>76</v>
      </c>
      <c r="B62" s="62" t="s">
        <v>43</v>
      </c>
      <c r="C62" s="60"/>
      <c r="D62" s="63"/>
      <c r="E62" s="96">
        <v>3</v>
      </c>
      <c r="F62" s="48"/>
    </row>
    <row r="63" spans="1:6" ht="15">
      <c r="A63" s="128" t="s">
        <v>77</v>
      </c>
      <c r="B63" s="65" t="s">
        <v>44</v>
      </c>
      <c r="C63" s="66"/>
      <c r="D63" s="67"/>
      <c r="E63" s="96">
        <v>37</v>
      </c>
      <c r="F63" s="48"/>
    </row>
    <row r="64" spans="1:6" ht="15">
      <c r="A64" s="127" t="s">
        <v>78</v>
      </c>
      <c r="B64" s="62" t="s">
        <v>51</v>
      </c>
      <c r="C64" s="60"/>
      <c r="D64" s="63"/>
      <c r="E64" s="96">
        <v>0.8</v>
      </c>
      <c r="F64" s="48"/>
    </row>
    <row r="65" spans="1:6" ht="15">
      <c r="A65" s="135"/>
      <c r="B65" s="51" t="s">
        <v>46</v>
      </c>
      <c r="C65" s="51"/>
      <c r="D65" s="51"/>
      <c r="E65" s="92">
        <f>E59+E58+E56+E53+E52+E50+E38+E28+E27+E37</f>
        <v>442.4</v>
      </c>
      <c r="F65" s="48"/>
    </row>
    <row r="66" spans="1:6" ht="15">
      <c r="A66" s="136">
        <v>11</v>
      </c>
      <c r="B66" s="53" t="s">
        <v>47</v>
      </c>
      <c r="C66" s="53"/>
      <c r="D66" s="53"/>
      <c r="E66" s="91"/>
      <c r="F66" s="48"/>
    </row>
    <row r="67" spans="1:6" ht="15">
      <c r="A67" s="79"/>
      <c r="B67" s="56" t="s">
        <v>79</v>
      </c>
      <c r="C67" s="56"/>
      <c r="D67" s="56"/>
      <c r="E67" s="80"/>
      <c r="F67" s="48"/>
    </row>
    <row r="69" spans="1:7" ht="15.75">
      <c r="A69" s="203" t="s">
        <v>530</v>
      </c>
      <c r="B69" s="203"/>
      <c r="C69" s="203"/>
      <c r="D69" s="203"/>
      <c r="E69" s="184"/>
      <c r="F69" s="184"/>
      <c r="G69" s="185"/>
    </row>
    <row r="70" spans="1:4" ht="15.75">
      <c r="A70" s="204" t="s">
        <v>529</v>
      </c>
      <c r="B70" s="204"/>
      <c r="C70" s="204"/>
      <c r="D70" s="206"/>
    </row>
    <row r="73" spans="1:5" ht="15">
      <c r="A73" s="48" t="s">
        <v>520</v>
      </c>
      <c r="B73" s="48"/>
      <c r="C73" s="48"/>
      <c r="E73" s="48"/>
    </row>
    <row r="74" spans="1:3" ht="15">
      <c r="A74" s="48" t="s">
        <v>517</v>
      </c>
      <c r="C74" s="48"/>
    </row>
    <row r="75" spans="1:3" ht="15">
      <c r="A75" s="48" t="s">
        <v>516</v>
      </c>
      <c r="B75" s="48"/>
      <c r="C75" s="48"/>
    </row>
    <row r="76" ht="15">
      <c r="A76" s="48" t="s">
        <v>521</v>
      </c>
    </row>
    <row r="77" ht="15">
      <c r="A77" s="48" t="s">
        <v>518</v>
      </c>
    </row>
    <row r="78" ht="15">
      <c r="A78" s="48" t="s">
        <v>519</v>
      </c>
    </row>
    <row r="83" ht="15">
      <c r="D83" s="99" t="s">
        <v>60</v>
      </c>
    </row>
  </sheetData>
  <sheetProtection password="81D2" sheet="1"/>
  <printOptions/>
  <pageMargins left="0.11811023622047245" right="0.11811023622047245" top="0.5905511811023623" bottom="0.35433070866141736" header="0.31496062992125984" footer="0.31496062992125984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87"/>
  <sheetViews>
    <sheetView view="pageLayout" workbookViewId="0" topLeftCell="A19">
      <selection activeCell="E55" sqref="E55"/>
    </sheetView>
  </sheetViews>
  <sheetFormatPr defaultColWidth="9.140625" defaultRowHeight="15"/>
  <cols>
    <col min="1" max="1" width="4.28125" style="0" customWidth="1"/>
    <col min="4" max="4" width="50.140625" style="0" customWidth="1"/>
    <col min="5" max="5" width="25.00390625" style="0" customWidth="1"/>
    <col min="6" max="6" width="26.57421875" style="0" customWidth="1"/>
    <col min="7" max="7" width="8.8515625" style="0" customWidth="1"/>
    <col min="8" max="8" width="7.28125" style="0" customWidth="1"/>
    <col min="9" max="9" width="2.7109375" style="0" customWidth="1"/>
  </cols>
  <sheetData>
    <row r="1" spans="1:6" ht="15">
      <c r="A1" s="137"/>
      <c r="B1" s="137"/>
      <c r="C1" s="137"/>
      <c r="D1" s="138" t="s">
        <v>0</v>
      </c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218</v>
      </c>
      <c r="B4" s="137"/>
      <c r="C4" s="137"/>
      <c r="D4" s="137"/>
      <c r="E4" s="137"/>
      <c r="F4" s="137"/>
    </row>
    <row r="5" spans="1:6" ht="15">
      <c r="A5" s="137" t="s">
        <v>116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53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60"/>
    </row>
    <row r="10" spans="1:6" ht="15">
      <c r="A10" s="148">
        <v>1</v>
      </c>
      <c r="B10" s="149" t="s">
        <v>88</v>
      </c>
      <c r="C10" s="150"/>
      <c r="D10" s="151"/>
      <c r="E10" s="59"/>
      <c r="F10" s="60"/>
    </row>
    <row r="11" spans="1:6" ht="15">
      <c r="A11" s="152">
        <v>2</v>
      </c>
      <c r="B11" s="153" t="s">
        <v>89</v>
      </c>
      <c r="C11" s="154"/>
      <c r="D11" s="155"/>
      <c r="E11" s="59"/>
      <c r="F11" s="60"/>
    </row>
    <row r="12" spans="1:6" ht="15">
      <c r="A12" s="148">
        <v>3</v>
      </c>
      <c r="B12" s="149" t="s">
        <v>209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210</v>
      </c>
      <c r="C15" s="161"/>
      <c r="D15" s="162"/>
      <c r="E15" s="59"/>
      <c r="F15" s="60"/>
    </row>
    <row r="16" spans="1:6" ht="15">
      <c r="A16" s="147">
        <v>5</v>
      </c>
      <c r="B16" s="160" t="s">
        <v>211</v>
      </c>
      <c r="C16" s="161"/>
      <c r="D16" s="162"/>
      <c r="E16" s="59"/>
      <c r="F16" s="60"/>
    </row>
    <row r="17" spans="1:6" ht="15">
      <c r="A17" s="148">
        <v>6</v>
      </c>
      <c r="B17" s="149" t="s">
        <v>142</v>
      </c>
      <c r="C17" s="150"/>
      <c r="D17" s="151"/>
      <c r="E17" s="59"/>
      <c r="F17" s="60"/>
    </row>
    <row r="18" spans="1:6" ht="15">
      <c r="A18" s="152">
        <v>8</v>
      </c>
      <c r="B18" s="153" t="s">
        <v>8</v>
      </c>
      <c r="C18" s="154"/>
      <c r="D18" s="155"/>
      <c r="E18" s="59"/>
      <c r="F18" s="60"/>
    </row>
    <row r="19" spans="1:6" ht="15">
      <c r="A19" s="137" t="s">
        <v>212</v>
      </c>
      <c r="B19" s="137"/>
      <c r="C19" s="137"/>
      <c r="D19" s="137"/>
      <c r="E19" s="137"/>
      <c r="F19" s="167"/>
    </row>
    <row r="20" spans="1:6" ht="15">
      <c r="A20" s="168" t="s">
        <v>213</v>
      </c>
      <c r="B20" s="169"/>
      <c r="C20" s="169"/>
      <c r="D20" s="170"/>
      <c r="E20" s="150"/>
      <c r="F20" s="167"/>
    </row>
    <row r="21" spans="1:6" ht="15">
      <c r="A21" s="168" t="s">
        <v>214</v>
      </c>
      <c r="B21" s="169"/>
      <c r="C21" s="169"/>
      <c r="D21" s="170"/>
      <c r="E21" s="150"/>
      <c r="F21" s="167"/>
    </row>
    <row r="22" spans="1:6" ht="15">
      <c r="A22" s="168" t="s">
        <v>216</v>
      </c>
      <c r="B22" s="169"/>
      <c r="C22" s="169"/>
      <c r="D22" s="170"/>
      <c r="E22" s="150"/>
      <c r="F22" s="167"/>
    </row>
    <row r="23" spans="1:6" ht="15">
      <c r="A23" s="169" t="s">
        <v>215</v>
      </c>
      <c r="B23" s="150"/>
      <c r="C23" s="150"/>
      <c r="D23" s="170"/>
      <c r="E23" s="150"/>
      <c r="F23" s="167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35"/>
      <c r="B25" s="50"/>
      <c r="C25" s="51" t="s">
        <v>53</v>
      </c>
      <c r="D25" s="51"/>
      <c r="E25" s="186" t="s">
        <v>57</v>
      </c>
    </row>
    <row r="26" spans="1:5" ht="15">
      <c r="A26" s="79"/>
      <c r="B26" s="55"/>
      <c r="C26" s="56"/>
      <c r="D26" s="56"/>
      <c r="E26" s="187" t="s">
        <v>58</v>
      </c>
    </row>
    <row r="27" spans="1:5" ht="15">
      <c r="A27" s="79">
        <v>1</v>
      </c>
      <c r="B27" s="55" t="s">
        <v>9</v>
      </c>
      <c r="C27" s="56"/>
      <c r="D27" s="57"/>
      <c r="E27" s="110">
        <v>37.2</v>
      </c>
    </row>
    <row r="28" spans="1:5" ht="15">
      <c r="A28" s="136">
        <v>2</v>
      </c>
      <c r="B28" s="82" t="s">
        <v>10</v>
      </c>
      <c r="C28" s="53"/>
      <c r="D28" s="83"/>
      <c r="E28" s="84">
        <f>E30+E32+E35+E33</f>
        <v>134</v>
      </c>
    </row>
    <row r="29" spans="1:5" ht="15">
      <c r="A29" s="129" t="s">
        <v>61</v>
      </c>
      <c r="B29" s="70" t="s">
        <v>11</v>
      </c>
      <c r="C29" s="70"/>
      <c r="D29" s="71"/>
      <c r="E29" s="93"/>
    </row>
    <row r="30" spans="1:5" ht="15">
      <c r="A30" s="134"/>
      <c r="B30" s="73" t="s">
        <v>12</v>
      </c>
      <c r="C30" s="73"/>
      <c r="D30" s="74"/>
      <c r="E30" s="87">
        <v>38.6</v>
      </c>
    </row>
    <row r="31" spans="1:5" ht="15">
      <c r="A31" s="127" t="s">
        <v>62</v>
      </c>
      <c r="B31" s="60" t="s">
        <v>13</v>
      </c>
      <c r="C31" s="60"/>
      <c r="D31" s="60"/>
      <c r="E31" s="93"/>
    </row>
    <row r="32" spans="1:5" ht="15">
      <c r="A32" s="127"/>
      <c r="B32" s="60" t="s">
        <v>14</v>
      </c>
      <c r="C32" s="60"/>
      <c r="D32" s="60"/>
      <c r="E32" s="87">
        <v>56.4</v>
      </c>
    </row>
    <row r="33" spans="1:5" ht="15">
      <c r="A33" s="128" t="s">
        <v>63</v>
      </c>
      <c r="B33" s="66" t="s">
        <v>55</v>
      </c>
      <c r="C33" s="66"/>
      <c r="D33" s="66"/>
      <c r="E33" s="89">
        <v>0.5</v>
      </c>
    </row>
    <row r="34" spans="1:5" ht="15">
      <c r="A34" s="129" t="s">
        <v>64</v>
      </c>
      <c r="B34" s="70" t="s">
        <v>15</v>
      </c>
      <c r="C34" s="70"/>
      <c r="D34" s="70"/>
      <c r="E34" s="93"/>
    </row>
    <row r="35" spans="1:5" ht="15">
      <c r="A35" s="127"/>
      <c r="B35" s="60" t="s">
        <v>563</v>
      </c>
      <c r="C35" s="60"/>
      <c r="D35" s="60"/>
      <c r="E35" s="87">
        <v>38.5</v>
      </c>
    </row>
    <row r="36" spans="1:5" ht="15">
      <c r="A36" s="135">
        <v>3</v>
      </c>
      <c r="B36" s="50" t="s">
        <v>16</v>
      </c>
      <c r="C36" s="51"/>
      <c r="D36" s="52"/>
      <c r="E36" s="93"/>
    </row>
    <row r="37" spans="1:5" ht="15">
      <c r="A37" s="136"/>
      <c r="B37" s="82" t="s">
        <v>14</v>
      </c>
      <c r="C37" s="53"/>
      <c r="D37" s="83"/>
      <c r="E37" s="84">
        <v>31.9</v>
      </c>
    </row>
    <row r="38" spans="1:5" ht="15">
      <c r="A38" s="135">
        <v>4</v>
      </c>
      <c r="B38" s="51" t="s">
        <v>17</v>
      </c>
      <c r="C38" s="51"/>
      <c r="D38" s="51"/>
      <c r="E38" s="92">
        <f>SUM(E39:E45)</f>
        <v>31.2</v>
      </c>
    </row>
    <row r="39" spans="1:5" ht="15">
      <c r="A39" s="79"/>
      <c r="B39" s="56" t="s">
        <v>18</v>
      </c>
      <c r="C39" s="56"/>
      <c r="D39" s="56"/>
      <c r="E39" s="80"/>
    </row>
    <row r="40" spans="1:5" ht="15">
      <c r="A40" s="127" t="s">
        <v>65</v>
      </c>
      <c r="B40" s="62" t="s">
        <v>66</v>
      </c>
      <c r="C40" s="60"/>
      <c r="D40" s="63"/>
      <c r="E40" s="96">
        <v>8.2</v>
      </c>
    </row>
    <row r="41" spans="1:5" ht="15">
      <c r="A41" s="128" t="s">
        <v>67</v>
      </c>
      <c r="B41" s="65" t="s">
        <v>217</v>
      </c>
      <c r="C41" s="66"/>
      <c r="D41" s="67"/>
      <c r="E41" s="96">
        <v>4.5</v>
      </c>
    </row>
    <row r="42" spans="1:5" ht="15">
      <c r="A42" s="234" t="s">
        <v>68</v>
      </c>
      <c r="B42" s="62" t="s">
        <v>29</v>
      </c>
      <c r="C42" s="60"/>
      <c r="D42" s="63"/>
      <c r="E42" s="87">
        <v>0.7</v>
      </c>
    </row>
    <row r="43" spans="1:5" ht="15">
      <c r="A43" s="234" t="s">
        <v>69</v>
      </c>
      <c r="B43" s="70" t="s">
        <v>30</v>
      </c>
      <c r="C43" s="70"/>
      <c r="D43" s="70"/>
      <c r="E43" s="85"/>
    </row>
    <row r="44" spans="1:5" ht="15">
      <c r="A44" s="166"/>
      <c r="B44" s="73" t="s">
        <v>31</v>
      </c>
      <c r="C44" s="73"/>
      <c r="D44" s="73"/>
      <c r="E44" s="101">
        <v>16.7</v>
      </c>
    </row>
    <row r="45" spans="1:5" ht="15">
      <c r="A45" s="165" t="s">
        <v>70</v>
      </c>
      <c r="B45" s="62" t="s">
        <v>32</v>
      </c>
      <c r="C45" s="60"/>
      <c r="D45" s="63"/>
      <c r="E45" s="87">
        <v>1.1</v>
      </c>
    </row>
    <row r="46" spans="1:5" ht="15">
      <c r="A46" s="135">
        <v>5</v>
      </c>
      <c r="B46" s="51" t="s">
        <v>198</v>
      </c>
      <c r="C46" s="51"/>
      <c r="D46" s="51"/>
      <c r="E46" s="93"/>
    </row>
    <row r="47" spans="1:5" ht="15">
      <c r="A47" s="136"/>
      <c r="B47" s="53" t="s">
        <v>197</v>
      </c>
      <c r="C47" s="53"/>
      <c r="D47" s="53"/>
      <c r="E47" s="84">
        <v>6.4</v>
      </c>
    </row>
    <row r="48" spans="1:5" ht="15">
      <c r="A48" s="135">
        <v>6</v>
      </c>
      <c r="B48" s="50" t="s">
        <v>199</v>
      </c>
      <c r="C48" s="51"/>
      <c r="D48" s="52"/>
      <c r="E48" s="93"/>
    </row>
    <row r="49" spans="1:5" ht="15">
      <c r="A49" s="79"/>
      <c r="B49" s="55" t="s">
        <v>197</v>
      </c>
      <c r="C49" s="56"/>
      <c r="D49" s="57"/>
      <c r="E49" s="84">
        <v>36.6</v>
      </c>
    </row>
    <row r="50" spans="1:5" ht="15">
      <c r="A50" s="183">
        <v>7</v>
      </c>
      <c r="B50" s="116" t="s">
        <v>35</v>
      </c>
      <c r="C50" s="117"/>
      <c r="D50" s="118"/>
      <c r="E50" s="110">
        <v>14.5</v>
      </c>
    </row>
    <row r="51" spans="1:5" ht="15">
      <c r="A51" s="135">
        <v>8</v>
      </c>
      <c r="B51" s="51" t="s">
        <v>36</v>
      </c>
      <c r="C51" s="51"/>
      <c r="D51" s="51"/>
      <c r="E51" s="90"/>
    </row>
    <row r="52" spans="1:5" ht="15">
      <c r="A52" s="136"/>
      <c r="B52" s="53" t="s">
        <v>37</v>
      </c>
      <c r="C52" s="53"/>
      <c r="D52" s="53"/>
      <c r="E52" s="87"/>
    </row>
    <row r="53" spans="1:5" ht="15">
      <c r="A53" s="136"/>
      <c r="B53" s="53" t="s">
        <v>38</v>
      </c>
      <c r="C53" s="53"/>
      <c r="D53" s="53"/>
      <c r="E53" s="97">
        <v>6</v>
      </c>
    </row>
    <row r="54" spans="1:5" ht="15">
      <c r="A54" s="135">
        <v>9</v>
      </c>
      <c r="B54" s="51" t="s">
        <v>39</v>
      </c>
      <c r="C54" s="51"/>
      <c r="D54" s="51"/>
      <c r="E54" s="93"/>
    </row>
    <row r="55" spans="1:5" ht="15">
      <c r="A55" s="79"/>
      <c r="B55" s="56" t="s">
        <v>40</v>
      </c>
      <c r="C55" s="56"/>
      <c r="D55" s="56"/>
      <c r="E55" s="97">
        <v>103.2</v>
      </c>
    </row>
    <row r="56" spans="1:5" ht="15">
      <c r="A56" s="183">
        <v>10</v>
      </c>
      <c r="B56" s="116" t="s">
        <v>41</v>
      </c>
      <c r="C56" s="117"/>
      <c r="D56" s="118"/>
      <c r="E56" s="119">
        <f>SUM(E57:E61)</f>
        <v>40.5</v>
      </c>
    </row>
    <row r="57" spans="1:5" ht="15">
      <c r="A57" s="127" t="s">
        <v>74</v>
      </c>
      <c r="B57" s="62" t="s">
        <v>56</v>
      </c>
      <c r="C57" s="60"/>
      <c r="D57" s="63"/>
      <c r="E57" s="96">
        <v>1.5</v>
      </c>
    </row>
    <row r="58" spans="1:5" ht="15">
      <c r="A58" s="128" t="s">
        <v>75</v>
      </c>
      <c r="B58" s="65" t="s">
        <v>42</v>
      </c>
      <c r="C58" s="66"/>
      <c r="D58" s="67"/>
      <c r="E58" s="96">
        <v>0.2</v>
      </c>
    </row>
    <row r="59" spans="1:5" ht="15">
      <c r="A59" s="127" t="s">
        <v>76</v>
      </c>
      <c r="B59" s="62" t="s">
        <v>43</v>
      </c>
      <c r="C59" s="60"/>
      <c r="D59" s="63"/>
      <c r="E59" s="96">
        <v>3</v>
      </c>
    </row>
    <row r="60" spans="1:5" ht="15">
      <c r="A60" s="128" t="s">
        <v>77</v>
      </c>
      <c r="B60" s="65" t="s">
        <v>44</v>
      </c>
      <c r="C60" s="66"/>
      <c r="D60" s="67"/>
      <c r="E60" s="96">
        <v>35</v>
      </c>
    </row>
    <row r="61" spans="1:5" ht="15">
      <c r="A61" s="127" t="s">
        <v>78</v>
      </c>
      <c r="B61" s="62" t="s">
        <v>51</v>
      </c>
      <c r="C61" s="60"/>
      <c r="D61" s="63"/>
      <c r="E61" s="96">
        <v>0.8</v>
      </c>
    </row>
    <row r="62" spans="1:5" ht="15">
      <c r="A62" s="135"/>
      <c r="B62" s="51" t="s">
        <v>46</v>
      </c>
      <c r="C62" s="51"/>
      <c r="D62" s="51"/>
      <c r="E62" s="92">
        <f>E56+E55+E53+E50+E49+E47+E38+E37+E28+E27</f>
        <v>441.49999999999994</v>
      </c>
    </row>
    <row r="63" spans="1:5" ht="15">
      <c r="A63" s="136">
        <v>11</v>
      </c>
      <c r="B63" s="53" t="s">
        <v>47</v>
      </c>
      <c r="C63" s="53"/>
      <c r="D63" s="53"/>
      <c r="E63" s="91"/>
    </row>
    <row r="64" spans="1:5" ht="15">
      <c r="A64" s="79"/>
      <c r="B64" s="56" t="s">
        <v>79</v>
      </c>
      <c r="C64" s="56"/>
      <c r="D64" s="56"/>
      <c r="E64" s="80"/>
    </row>
    <row r="66" spans="1:5" ht="15.75">
      <c r="A66" s="203" t="s">
        <v>531</v>
      </c>
      <c r="B66" s="203"/>
      <c r="C66" s="203"/>
      <c r="D66" s="203"/>
      <c r="E66" s="184"/>
    </row>
    <row r="67" spans="1:4" ht="15.75">
      <c r="A67" s="204" t="s">
        <v>532</v>
      </c>
      <c r="B67" s="204"/>
      <c r="C67" s="204"/>
      <c r="D67" s="206"/>
    </row>
    <row r="69" ht="15">
      <c r="F69" s="184"/>
    </row>
    <row r="70" ht="15">
      <c r="A70" t="s">
        <v>458</v>
      </c>
    </row>
    <row r="71" spans="1:5" ht="15">
      <c r="A71" s="48" t="s">
        <v>479</v>
      </c>
      <c r="B71" s="48"/>
      <c r="C71" s="48"/>
      <c r="D71" s="48"/>
      <c r="E71" s="48"/>
    </row>
    <row r="72" spans="1:5" ht="15">
      <c r="A72" s="48" t="s">
        <v>486</v>
      </c>
      <c r="B72" s="48"/>
      <c r="C72" s="48"/>
      <c r="D72" s="48"/>
      <c r="E72" s="48"/>
    </row>
    <row r="73" spans="1:5" ht="15">
      <c r="A73" s="48" t="s">
        <v>487</v>
      </c>
      <c r="B73" s="48"/>
      <c r="C73" s="48"/>
      <c r="D73" s="48"/>
      <c r="E73" s="48"/>
    </row>
    <row r="74" spans="1:5" ht="15">
      <c r="A74" s="48"/>
      <c r="B74" s="48"/>
      <c r="C74" s="48"/>
      <c r="D74" s="48"/>
      <c r="E74" s="48"/>
    </row>
    <row r="75" spans="1:5" ht="15">
      <c r="A75" s="48" t="s">
        <v>488</v>
      </c>
      <c r="B75" s="48"/>
      <c r="C75" s="48"/>
      <c r="D75" s="48"/>
      <c r="E75" s="48"/>
    </row>
    <row r="76" ht="15">
      <c r="F76" s="2"/>
    </row>
    <row r="77" spans="1:5" ht="15">
      <c r="A77" s="48" t="s">
        <v>520</v>
      </c>
      <c r="B77" s="48"/>
      <c r="C77" s="48"/>
      <c r="E77" s="48"/>
    </row>
    <row r="78" spans="1:3" ht="15">
      <c r="A78" s="48" t="s">
        <v>517</v>
      </c>
      <c r="C78" s="48"/>
    </row>
    <row r="79" spans="1:6" ht="15">
      <c r="A79" s="48" t="s">
        <v>516</v>
      </c>
      <c r="B79" s="48"/>
      <c r="C79" s="48"/>
      <c r="F79" s="184"/>
    </row>
    <row r="80" spans="1:6" ht="15">
      <c r="A80" s="48" t="s">
        <v>521</v>
      </c>
      <c r="F80" s="184"/>
    </row>
    <row r="81" spans="1:6" ht="15">
      <c r="A81" s="48" t="s">
        <v>518</v>
      </c>
      <c r="F81" s="184"/>
    </row>
    <row r="82" spans="1:6" ht="15">
      <c r="A82" s="48" t="s">
        <v>519</v>
      </c>
      <c r="F82" s="184"/>
    </row>
    <row r="87" ht="15">
      <c r="D87" s="99" t="s">
        <v>60</v>
      </c>
    </row>
  </sheetData>
  <sheetProtection password="81D2" sheet="1"/>
  <printOptions/>
  <pageMargins left="0.1968503937007874" right="0" top="0" bottom="0" header="0.31496062992125984" footer="0.31496062992125984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89"/>
  <sheetViews>
    <sheetView view="pageLayout" workbookViewId="0" topLeftCell="A16">
      <selection activeCell="B36" sqref="B36"/>
    </sheetView>
  </sheetViews>
  <sheetFormatPr defaultColWidth="9.140625" defaultRowHeight="15"/>
  <cols>
    <col min="4" max="4" width="44.140625" style="0" customWidth="1"/>
    <col min="5" max="5" width="26.140625" style="0" customWidth="1"/>
    <col min="6" max="6" width="27.421875" style="0" customWidth="1"/>
  </cols>
  <sheetData>
    <row r="1" spans="1:6" ht="15">
      <c r="A1" s="137"/>
      <c r="B1" s="137"/>
      <c r="C1" s="137"/>
      <c r="D1" s="138" t="s">
        <v>0</v>
      </c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219</v>
      </c>
      <c r="B4" s="137"/>
      <c r="C4" s="137"/>
      <c r="D4" s="137"/>
      <c r="E4" s="137"/>
      <c r="F4" s="137"/>
    </row>
    <row r="5" spans="1:6" ht="15">
      <c r="A5" s="137" t="s">
        <v>116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53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60"/>
    </row>
    <row r="10" spans="1:6" ht="15">
      <c r="A10" s="148">
        <v>1</v>
      </c>
      <c r="B10" s="149" t="s">
        <v>88</v>
      </c>
      <c r="C10" s="150"/>
      <c r="D10" s="151"/>
      <c r="E10" s="59"/>
      <c r="F10" s="60"/>
    </row>
    <row r="11" spans="1:6" ht="15">
      <c r="A11" s="152">
        <v>2</v>
      </c>
      <c r="B11" s="153" t="s">
        <v>89</v>
      </c>
      <c r="C11" s="154"/>
      <c r="D11" s="155"/>
      <c r="E11" s="59"/>
      <c r="F11" s="60"/>
    </row>
    <row r="12" spans="1:6" ht="15">
      <c r="A12" s="148">
        <v>3</v>
      </c>
      <c r="B12" s="149" t="s">
        <v>209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220</v>
      </c>
      <c r="C15" s="161"/>
      <c r="D15" s="162"/>
      <c r="E15" s="59"/>
      <c r="F15" s="60"/>
    </row>
    <row r="16" spans="1:6" ht="15">
      <c r="A16" s="147">
        <v>5</v>
      </c>
      <c r="B16" s="160" t="s">
        <v>221</v>
      </c>
      <c r="C16" s="161"/>
      <c r="D16" s="162"/>
      <c r="E16" s="59"/>
      <c r="F16" s="60"/>
    </row>
    <row r="17" spans="1:6" ht="15">
      <c r="A17" s="148">
        <v>6</v>
      </c>
      <c r="B17" s="149" t="s">
        <v>142</v>
      </c>
      <c r="C17" s="150"/>
      <c r="D17" s="151"/>
      <c r="E17" s="59"/>
      <c r="F17" s="60"/>
    </row>
    <row r="18" spans="1:6" ht="15">
      <c r="A18" s="152">
        <v>8</v>
      </c>
      <c r="B18" s="153" t="s">
        <v>8</v>
      </c>
      <c r="C18" s="154"/>
      <c r="D18" s="155"/>
      <c r="E18" s="59"/>
      <c r="F18" s="60"/>
    </row>
    <row r="19" spans="1:6" ht="15">
      <c r="A19" s="137" t="s">
        <v>222</v>
      </c>
      <c r="B19" s="137"/>
      <c r="C19" s="137"/>
      <c r="D19" s="137"/>
      <c r="E19" s="137"/>
      <c r="F19" s="167"/>
    </row>
    <row r="20" spans="1:6" ht="15">
      <c r="A20" s="168" t="s">
        <v>213</v>
      </c>
      <c r="B20" s="169"/>
      <c r="C20" s="169"/>
      <c r="D20" s="170"/>
      <c r="E20" s="150"/>
      <c r="F20" s="167"/>
    </row>
    <row r="21" spans="1:6" ht="15">
      <c r="A21" s="168" t="s">
        <v>223</v>
      </c>
      <c r="B21" s="169"/>
      <c r="C21" s="169"/>
      <c r="D21" s="170"/>
      <c r="E21" s="150"/>
      <c r="F21" s="167"/>
    </row>
    <row r="22" spans="1:6" ht="15">
      <c r="A22" s="168" t="s">
        <v>225</v>
      </c>
      <c r="B22" s="169"/>
      <c r="C22" s="169"/>
      <c r="D22" s="170"/>
      <c r="E22" s="150"/>
      <c r="F22" s="167"/>
    </row>
    <row r="23" spans="1:6" ht="15">
      <c r="A23" s="169" t="s">
        <v>224</v>
      </c>
      <c r="B23" s="150"/>
      <c r="C23" s="150"/>
      <c r="D23" s="170"/>
      <c r="E23" s="150"/>
      <c r="F23" s="167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35"/>
      <c r="B25" s="50"/>
      <c r="C25" s="51" t="s">
        <v>53</v>
      </c>
      <c r="D25" s="51"/>
      <c r="E25" s="186" t="s">
        <v>57</v>
      </c>
    </row>
    <row r="26" spans="1:5" ht="15">
      <c r="A26" s="79"/>
      <c r="B26" s="55"/>
      <c r="C26" s="56"/>
      <c r="D26" s="56"/>
      <c r="E26" s="187" t="s">
        <v>58</v>
      </c>
    </row>
    <row r="27" spans="1:5" ht="15">
      <c r="A27" s="79">
        <v>1</v>
      </c>
      <c r="B27" s="55" t="s">
        <v>9</v>
      </c>
      <c r="C27" s="56"/>
      <c r="D27" s="57"/>
      <c r="E27" s="110">
        <v>33.1</v>
      </c>
    </row>
    <row r="28" spans="1:5" ht="15">
      <c r="A28" s="136">
        <v>2</v>
      </c>
      <c r="B28" s="82" t="s">
        <v>10</v>
      </c>
      <c r="C28" s="53"/>
      <c r="D28" s="83"/>
      <c r="E28" s="84">
        <f>E30+E32+E35+E33</f>
        <v>119.6</v>
      </c>
    </row>
    <row r="29" spans="1:5" ht="15">
      <c r="A29" s="129" t="s">
        <v>61</v>
      </c>
      <c r="B29" s="70" t="s">
        <v>11</v>
      </c>
      <c r="C29" s="70"/>
      <c r="D29" s="71"/>
      <c r="E29" s="93"/>
    </row>
    <row r="30" spans="1:5" ht="15">
      <c r="A30" s="134"/>
      <c r="B30" s="73" t="s">
        <v>12</v>
      </c>
      <c r="C30" s="73"/>
      <c r="D30" s="74"/>
      <c r="E30" s="97">
        <v>34.4</v>
      </c>
    </row>
    <row r="31" spans="1:5" ht="15">
      <c r="A31" s="127" t="s">
        <v>62</v>
      </c>
      <c r="B31" s="60" t="s">
        <v>13</v>
      </c>
      <c r="C31" s="60"/>
      <c r="D31" s="60"/>
      <c r="E31" s="93"/>
    </row>
    <row r="32" spans="1:5" ht="15">
      <c r="A32" s="127"/>
      <c r="B32" s="60" t="s">
        <v>14</v>
      </c>
      <c r="C32" s="60"/>
      <c r="D32" s="60"/>
      <c r="E32" s="84">
        <v>50.2</v>
      </c>
    </row>
    <row r="33" spans="1:5" ht="15">
      <c r="A33" s="128" t="s">
        <v>63</v>
      </c>
      <c r="B33" s="66" t="s">
        <v>55</v>
      </c>
      <c r="C33" s="66"/>
      <c r="D33" s="66"/>
      <c r="E33" s="89">
        <v>0.7</v>
      </c>
    </row>
    <row r="34" spans="1:5" ht="15">
      <c r="A34" s="129" t="s">
        <v>64</v>
      </c>
      <c r="B34" s="70" t="s">
        <v>15</v>
      </c>
      <c r="C34" s="70"/>
      <c r="D34" s="70"/>
      <c r="E34" s="87"/>
    </row>
    <row r="35" spans="1:5" ht="15">
      <c r="A35" s="127"/>
      <c r="B35" s="60" t="s">
        <v>563</v>
      </c>
      <c r="C35" s="60"/>
      <c r="D35" s="60"/>
      <c r="E35" s="84">
        <v>34.3</v>
      </c>
    </row>
    <row r="36" spans="1:5" ht="15">
      <c r="A36" s="135">
        <v>3</v>
      </c>
      <c r="B36" s="50" t="s">
        <v>16</v>
      </c>
      <c r="C36" s="51"/>
      <c r="D36" s="52"/>
      <c r="E36" s="93"/>
    </row>
    <row r="37" spans="1:5" ht="15">
      <c r="A37" s="136"/>
      <c r="B37" s="82" t="s">
        <v>14</v>
      </c>
      <c r="C37" s="53"/>
      <c r="D37" s="83"/>
      <c r="E37" s="97">
        <v>28.4</v>
      </c>
    </row>
    <row r="38" spans="1:5" ht="15">
      <c r="A38" s="135">
        <v>4</v>
      </c>
      <c r="B38" s="51" t="s">
        <v>17</v>
      </c>
      <c r="C38" s="51"/>
      <c r="D38" s="51"/>
      <c r="E38" s="84">
        <f>SUM(E39:E48)</f>
        <v>106.39999999999999</v>
      </c>
    </row>
    <row r="39" spans="1:5" ht="15">
      <c r="A39" s="79"/>
      <c r="B39" s="56" t="s">
        <v>18</v>
      </c>
      <c r="C39" s="56"/>
      <c r="D39" s="56"/>
      <c r="E39" s="80"/>
    </row>
    <row r="40" spans="1:5" ht="15">
      <c r="A40" s="127" t="s">
        <v>65</v>
      </c>
      <c r="B40" s="62" t="s">
        <v>66</v>
      </c>
      <c r="C40" s="60"/>
      <c r="D40" s="63"/>
      <c r="E40" s="96">
        <v>8.2</v>
      </c>
    </row>
    <row r="41" spans="1:5" ht="15">
      <c r="A41" s="133" t="s">
        <v>67</v>
      </c>
      <c r="B41" s="65" t="s">
        <v>153</v>
      </c>
      <c r="C41" s="66"/>
      <c r="D41" s="67"/>
      <c r="E41" s="96">
        <v>0.5</v>
      </c>
    </row>
    <row r="42" spans="1:5" ht="15">
      <c r="A42" s="128" t="s">
        <v>68</v>
      </c>
      <c r="B42" s="65" t="s">
        <v>226</v>
      </c>
      <c r="C42" s="66"/>
      <c r="D42" s="67"/>
      <c r="E42" s="96">
        <v>76</v>
      </c>
    </row>
    <row r="43" spans="1:5" ht="15">
      <c r="A43" s="127" t="s">
        <v>69</v>
      </c>
      <c r="B43" s="65" t="s">
        <v>54</v>
      </c>
      <c r="C43" s="66"/>
      <c r="D43" s="67"/>
      <c r="E43" s="96">
        <v>0.5</v>
      </c>
    </row>
    <row r="44" spans="1:5" ht="15">
      <c r="A44" s="129" t="s">
        <v>70</v>
      </c>
      <c r="B44" s="62" t="s">
        <v>29</v>
      </c>
      <c r="C44" s="60"/>
      <c r="D44" s="63"/>
      <c r="E44" s="87">
        <v>0.8</v>
      </c>
    </row>
    <row r="45" spans="1:5" ht="15">
      <c r="A45" s="129" t="s">
        <v>71</v>
      </c>
      <c r="B45" s="65" t="s">
        <v>83</v>
      </c>
      <c r="C45" s="66"/>
      <c r="D45" s="67"/>
      <c r="E45" s="96">
        <v>1.8</v>
      </c>
    </row>
    <row r="46" spans="1:5" ht="15">
      <c r="A46" s="133" t="s">
        <v>72</v>
      </c>
      <c r="B46" s="70" t="s">
        <v>30</v>
      </c>
      <c r="C46" s="70"/>
      <c r="D46" s="70"/>
      <c r="E46" s="85"/>
    </row>
    <row r="47" spans="1:5" ht="15">
      <c r="A47" s="166"/>
      <c r="B47" s="73" t="s">
        <v>31</v>
      </c>
      <c r="C47" s="73"/>
      <c r="D47" s="73"/>
      <c r="E47" s="101">
        <v>16.8</v>
      </c>
    </row>
    <row r="48" spans="1:5" ht="15">
      <c r="A48" s="165" t="s">
        <v>73</v>
      </c>
      <c r="B48" s="62" t="s">
        <v>32</v>
      </c>
      <c r="C48" s="60"/>
      <c r="D48" s="63"/>
      <c r="E48" s="87">
        <v>1.8</v>
      </c>
    </row>
    <row r="49" spans="1:5" ht="15">
      <c r="A49" s="135">
        <v>5</v>
      </c>
      <c r="B49" s="51" t="s">
        <v>198</v>
      </c>
      <c r="C49" s="51"/>
      <c r="D49" s="51"/>
      <c r="E49" s="93"/>
    </row>
    <row r="50" spans="1:5" ht="15">
      <c r="A50" s="136"/>
      <c r="B50" s="53" t="s">
        <v>197</v>
      </c>
      <c r="C50" s="53"/>
      <c r="D50" s="53"/>
      <c r="E50" s="97">
        <v>5.6</v>
      </c>
    </row>
    <row r="51" spans="1:5" ht="15">
      <c r="A51" s="135">
        <v>6</v>
      </c>
      <c r="B51" s="50" t="s">
        <v>199</v>
      </c>
      <c r="C51" s="51"/>
      <c r="D51" s="52"/>
      <c r="E51" s="87"/>
    </row>
    <row r="52" spans="1:5" ht="15">
      <c r="A52" s="79"/>
      <c r="B52" s="55" t="s">
        <v>197</v>
      </c>
      <c r="C52" s="56"/>
      <c r="D52" s="57"/>
      <c r="E52" s="84">
        <v>32.6</v>
      </c>
    </row>
    <row r="53" spans="1:5" ht="15">
      <c r="A53" s="183">
        <v>7</v>
      </c>
      <c r="B53" s="116" t="s">
        <v>35</v>
      </c>
      <c r="C53" s="117"/>
      <c r="D53" s="118"/>
      <c r="E53" s="110">
        <v>12.9</v>
      </c>
    </row>
    <row r="54" spans="1:5" ht="15">
      <c r="A54" s="135">
        <v>8</v>
      </c>
      <c r="B54" s="51" t="s">
        <v>36</v>
      </c>
      <c r="C54" s="51"/>
      <c r="D54" s="51"/>
      <c r="E54" s="90"/>
    </row>
    <row r="55" spans="1:5" ht="15">
      <c r="A55" s="136"/>
      <c r="B55" s="53" t="s">
        <v>37</v>
      </c>
      <c r="C55" s="53"/>
      <c r="D55" s="53"/>
      <c r="E55" s="87"/>
    </row>
    <row r="56" spans="1:5" ht="15">
      <c r="A56" s="79"/>
      <c r="B56" s="56" t="s">
        <v>38</v>
      </c>
      <c r="C56" s="56"/>
      <c r="D56" s="56"/>
      <c r="E56" s="97">
        <v>4.5</v>
      </c>
    </row>
    <row r="57" spans="1:5" ht="15">
      <c r="A57" s="135">
        <v>9</v>
      </c>
      <c r="B57" s="51" t="s">
        <v>39</v>
      </c>
      <c r="C57" s="51"/>
      <c r="D57" s="51"/>
      <c r="E57" s="93"/>
    </row>
    <row r="58" spans="1:5" ht="15">
      <c r="A58" s="79"/>
      <c r="B58" s="56" t="s">
        <v>40</v>
      </c>
      <c r="C58" s="56"/>
      <c r="D58" s="56"/>
      <c r="E58" s="97">
        <v>92.1</v>
      </c>
    </row>
    <row r="59" spans="1:5" ht="15">
      <c r="A59" s="79">
        <v>10</v>
      </c>
      <c r="B59" s="55" t="s">
        <v>41</v>
      </c>
      <c r="C59" s="56"/>
      <c r="D59" s="57"/>
      <c r="E59" s="80">
        <f>SUM(E60:E64)</f>
        <v>40.5</v>
      </c>
    </row>
    <row r="60" spans="1:5" ht="15">
      <c r="A60" s="127" t="s">
        <v>74</v>
      </c>
      <c r="B60" s="62" t="s">
        <v>56</v>
      </c>
      <c r="C60" s="60"/>
      <c r="D60" s="63"/>
      <c r="E60" s="110">
        <v>1.5</v>
      </c>
    </row>
    <row r="61" spans="1:5" ht="15">
      <c r="A61" s="128" t="s">
        <v>75</v>
      </c>
      <c r="B61" s="65" t="s">
        <v>42</v>
      </c>
      <c r="C61" s="66"/>
      <c r="D61" s="67"/>
      <c r="E61" s="110">
        <v>0.2</v>
      </c>
    </row>
    <row r="62" spans="1:5" ht="15">
      <c r="A62" s="127" t="s">
        <v>76</v>
      </c>
      <c r="B62" s="62" t="s">
        <v>43</v>
      </c>
      <c r="C62" s="60"/>
      <c r="D62" s="63"/>
      <c r="E62" s="110">
        <v>3</v>
      </c>
    </row>
    <row r="63" spans="1:5" ht="15">
      <c r="A63" s="128" t="s">
        <v>77</v>
      </c>
      <c r="B63" s="65" t="s">
        <v>44</v>
      </c>
      <c r="C63" s="66"/>
      <c r="D63" s="67"/>
      <c r="E63" s="110">
        <v>35</v>
      </c>
    </row>
    <row r="64" spans="1:5" ht="15">
      <c r="A64" s="127" t="s">
        <v>78</v>
      </c>
      <c r="B64" s="62" t="s">
        <v>51</v>
      </c>
      <c r="C64" s="60"/>
      <c r="D64" s="63"/>
      <c r="E64" s="110">
        <v>0.8</v>
      </c>
    </row>
    <row r="65" spans="1:5" ht="15">
      <c r="A65" s="135"/>
      <c r="B65" s="51" t="s">
        <v>46</v>
      </c>
      <c r="C65" s="51"/>
      <c r="D65" s="51"/>
      <c r="E65" s="92">
        <f>E59+E58+E56+E53+E52+E50+E38+E37+E28+E27</f>
        <v>475.69999999999993</v>
      </c>
    </row>
    <row r="66" spans="1:5" ht="15">
      <c r="A66" s="136">
        <v>11</v>
      </c>
      <c r="B66" s="53" t="s">
        <v>47</v>
      </c>
      <c r="C66" s="53"/>
      <c r="D66" s="53"/>
      <c r="E66" s="91"/>
    </row>
    <row r="67" spans="1:5" ht="15">
      <c r="A67" s="79"/>
      <c r="B67" s="56" t="s">
        <v>79</v>
      </c>
      <c r="C67" s="56"/>
      <c r="D67" s="56"/>
      <c r="E67" s="80"/>
    </row>
    <row r="69" spans="1:6" ht="15.75">
      <c r="A69" s="203" t="s">
        <v>530</v>
      </c>
      <c r="B69" s="203"/>
      <c r="C69" s="203"/>
      <c r="D69" s="203"/>
      <c r="E69" s="235"/>
      <c r="F69" s="184"/>
    </row>
    <row r="70" spans="1:4" ht="15.75">
      <c r="A70" s="204" t="s">
        <v>533</v>
      </c>
      <c r="B70" s="204"/>
      <c r="C70" s="204"/>
      <c r="D70" s="206"/>
    </row>
    <row r="72" ht="15">
      <c r="A72" t="s">
        <v>458</v>
      </c>
    </row>
    <row r="73" spans="1:5" ht="15">
      <c r="A73" s="48" t="s">
        <v>479</v>
      </c>
      <c r="B73" s="48"/>
      <c r="C73" s="48"/>
      <c r="D73" s="48"/>
      <c r="E73" s="48"/>
    </row>
    <row r="74" spans="1:5" ht="15">
      <c r="A74" s="48" t="s">
        <v>483</v>
      </c>
      <c r="B74" s="48"/>
      <c r="C74" s="48"/>
      <c r="D74" s="48"/>
      <c r="E74" s="48"/>
    </row>
    <row r="75" spans="1:5" ht="15">
      <c r="A75" s="48" t="s">
        <v>484</v>
      </c>
      <c r="B75" s="48"/>
      <c r="C75" s="48"/>
      <c r="D75" s="48"/>
      <c r="E75" s="48"/>
    </row>
    <row r="76" spans="1:6" ht="15">
      <c r="A76" s="48"/>
      <c r="B76" s="48"/>
      <c r="C76" s="48"/>
      <c r="D76" s="48"/>
      <c r="E76" s="48"/>
      <c r="F76" s="2"/>
    </row>
    <row r="77" spans="1:5" ht="15">
      <c r="A77" s="48" t="s">
        <v>485</v>
      </c>
      <c r="B77" s="48"/>
      <c r="C77" s="48"/>
      <c r="D77" s="48"/>
      <c r="E77" s="48"/>
    </row>
    <row r="78" ht="15">
      <c r="G78" t="s">
        <v>458</v>
      </c>
    </row>
    <row r="79" spans="1:12" ht="15">
      <c r="A79" s="48" t="s">
        <v>520</v>
      </c>
      <c r="B79" s="48"/>
      <c r="C79" s="48"/>
      <c r="E79" s="48"/>
      <c r="F79" s="184"/>
      <c r="G79" s="48" t="s">
        <v>479</v>
      </c>
      <c r="H79" s="48"/>
      <c r="I79" s="48"/>
      <c r="J79" s="48"/>
      <c r="K79" s="48"/>
      <c r="L79" s="184"/>
    </row>
    <row r="80" spans="1:12" ht="15">
      <c r="A80" s="48" t="s">
        <v>517</v>
      </c>
      <c r="C80" s="48"/>
      <c r="F80" s="184"/>
      <c r="G80" s="48" t="s">
        <v>483</v>
      </c>
      <c r="H80" s="48"/>
      <c r="I80" s="48"/>
      <c r="J80" s="48"/>
      <c r="K80" s="48"/>
      <c r="L80" s="184"/>
    </row>
    <row r="81" spans="1:12" ht="15">
      <c r="A81" s="48" t="s">
        <v>516</v>
      </c>
      <c r="B81" s="48"/>
      <c r="C81" s="48"/>
      <c r="F81" s="184"/>
      <c r="G81" s="48" t="s">
        <v>484</v>
      </c>
      <c r="H81" s="48"/>
      <c r="I81" s="48"/>
      <c r="J81" s="48"/>
      <c r="K81" s="48"/>
      <c r="L81" s="184"/>
    </row>
    <row r="82" spans="1:12" ht="15">
      <c r="A82" s="48" t="s">
        <v>521</v>
      </c>
      <c r="F82" s="184"/>
      <c r="G82" s="48"/>
      <c r="H82" s="48"/>
      <c r="I82" s="48"/>
      <c r="J82" s="48"/>
      <c r="K82" s="48"/>
      <c r="L82" s="184"/>
    </row>
    <row r="83" spans="1:11" ht="15">
      <c r="A83" s="48" t="s">
        <v>518</v>
      </c>
      <c r="G83" s="48" t="s">
        <v>485</v>
      </c>
      <c r="H83" s="48"/>
      <c r="I83" s="48"/>
      <c r="J83" s="48"/>
      <c r="K83" s="48"/>
    </row>
    <row r="84" ht="15">
      <c r="A84" s="48" t="s">
        <v>519</v>
      </c>
    </row>
    <row r="89" ht="15">
      <c r="D89" s="99" t="s">
        <v>60</v>
      </c>
    </row>
  </sheetData>
  <sheetProtection password="81D2" sheet="1"/>
  <printOptions/>
  <pageMargins left="0.11811023622047245" right="0.11811023622047245" top="0" bottom="0.1968503937007874" header="0.31496062992125984" footer="0.31496062992125984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87"/>
  <sheetViews>
    <sheetView view="pageLayout" workbookViewId="0" topLeftCell="A13">
      <selection activeCell="B35" sqref="B35"/>
    </sheetView>
  </sheetViews>
  <sheetFormatPr defaultColWidth="9.140625" defaultRowHeight="15"/>
  <cols>
    <col min="1" max="1" width="4.57421875" style="0" customWidth="1"/>
    <col min="4" max="4" width="49.28125" style="0" customWidth="1"/>
    <col min="5" max="5" width="26.00390625" style="0" customWidth="1"/>
    <col min="6" max="6" width="24.140625" style="0" customWidth="1"/>
    <col min="7" max="7" width="8.28125" style="0" customWidth="1"/>
  </cols>
  <sheetData>
    <row r="1" spans="1:6" ht="15">
      <c r="A1" s="137"/>
      <c r="B1" s="137"/>
      <c r="C1" s="137"/>
      <c r="D1" s="197" t="s">
        <v>0</v>
      </c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236</v>
      </c>
      <c r="B4" s="137"/>
      <c r="C4" s="137"/>
      <c r="D4" s="137"/>
      <c r="E4" s="137"/>
      <c r="F4" s="137"/>
    </row>
    <row r="5" spans="1:6" ht="15">
      <c r="A5" s="137" t="s">
        <v>116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53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60"/>
    </row>
    <row r="10" spans="1:6" ht="15">
      <c r="A10" s="148">
        <v>1</v>
      </c>
      <c r="B10" s="149" t="s">
        <v>88</v>
      </c>
      <c r="C10" s="150"/>
      <c r="D10" s="151"/>
      <c r="E10" s="59"/>
      <c r="F10" s="60"/>
    </row>
    <row r="11" spans="1:6" ht="15">
      <c r="A11" s="152">
        <v>2</v>
      </c>
      <c r="B11" s="153" t="s">
        <v>156</v>
      </c>
      <c r="C11" s="154"/>
      <c r="D11" s="155"/>
      <c r="E11" s="59"/>
      <c r="F11" s="60"/>
    </row>
    <row r="12" spans="1:6" ht="15">
      <c r="A12" s="148">
        <v>3</v>
      </c>
      <c r="B12" s="149" t="s">
        <v>237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229</v>
      </c>
      <c r="C15" s="161"/>
      <c r="D15" s="162"/>
      <c r="E15" s="59"/>
      <c r="F15" s="60"/>
    </row>
    <row r="16" spans="1:6" ht="15">
      <c r="A16" s="147">
        <v>5</v>
      </c>
      <c r="B16" s="160" t="s">
        <v>230</v>
      </c>
      <c r="C16" s="161"/>
      <c r="D16" s="162"/>
      <c r="E16" s="59"/>
      <c r="F16" s="60"/>
    </row>
    <row r="17" spans="1:6" ht="15">
      <c r="A17" s="148">
        <v>6</v>
      </c>
      <c r="B17" s="149" t="s">
        <v>142</v>
      </c>
      <c r="C17" s="150"/>
      <c r="D17" s="151"/>
      <c r="E17" s="59"/>
      <c r="F17" s="60"/>
    </row>
    <row r="18" spans="1:6" ht="15">
      <c r="A18" s="152">
        <v>8</v>
      </c>
      <c r="B18" s="153" t="s">
        <v>8</v>
      </c>
      <c r="C18" s="154"/>
      <c r="D18" s="155"/>
      <c r="E18" s="59"/>
      <c r="F18" s="60"/>
    </row>
    <row r="19" spans="1:6" ht="15">
      <c r="A19" s="137" t="s">
        <v>231</v>
      </c>
      <c r="B19" s="137"/>
      <c r="C19" s="137"/>
      <c r="D19" s="137"/>
      <c r="E19" s="137"/>
      <c r="F19" s="167"/>
    </row>
    <row r="20" spans="1:6" ht="15">
      <c r="A20" s="168" t="s">
        <v>232</v>
      </c>
      <c r="B20" s="169"/>
      <c r="C20" s="169"/>
      <c r="D20" s="170"/>
      <c r="E20" s="150"/>
      <c r="F20" s="167"/>
    </row>
    <row r="21" spans="1:6" ht="15">
      <c r="A21" s="168" t="s">
        <v>233</v>
      </c>
      <c r="B21" s="169"/>
      <c r="C21" s="169"/>
      <c r="D21" s="170"/>
      <c r="E21" s="150"/>
      <c r="F21" s="167"/>
    </row>
    <row r="22" spans="1:6" ht="15">
      <c r="A22" s="168" t="s">
        <v>235</v>
      </c>
      <c r="B22" s="169"/>
      <c r="C22" s="169"/>
      <c r="D22" s="170"/>
      <c r="E22" s="150"/>
      <c r="F22" s="167"/>
    </row>
    <row r="23" spans="1:6" ht="15">
      <c r="A23" s="169" t="s">
        <v>234</v>
      </c>
      <c r="B23" s="150"/>
      <c r="C23" s="150"/>
      <c r="D23" s="170"/>
      <c r="E23" s="150"/>
      <c r="F23" s="167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35"/>
      <c r="B25" s="50"/>
      <c r="C25" s="51" t="s">
        <v>53</v>
      </c>
      <c r="D25" s="51"/>
      <c r="E25" s="186" t="s">
        <v>57</v>
      </c>
    </row>
    <row r="26" spans="1:5" ht="15">
      <c r="A26" s="79"/>
      <c r="B26" s="55"/>
      <c r="C26" s="56"/>
      <c r="D26" s="56"/>
      <c r="E26" s="187" t="s">
        <v>58</v>
      </c>
    </row>
    <row r="27" spans="1:5" ht="15">
      <c r="A27" s="79">
        <v>1</v>
      </c>
      <c r="B27" s="55" t="s">
        <v>9</v>
      </c>
      <c r="C27" s="56"/>
      <c r="D27" s="57"/>
      <c r="E27" s="110">
        <v>33.4</v>
      </c>
    </row>
    <row r="28" spans="1:5" ht="15">
      <c r="A28" s="136">
        <v>2</v>
      </c>
      <c r="B28" s="82" t="s">
        <v>10</v>
      </c>
      <c r="C28" s="53"/>
      <c r="D28" s="83"/>
      <c r="E28" s="84">
        <f>E30+E32+E35+E33</f>
        <v>120.5</v>
      </c>
    </row>
    <row r="29" spans="1:5" ht="15">
      <c r="A29" s="129" t="s">
        <v>61</v>
      </c>
      <c r="B29" s="70" t="s">
        <v>11</v>
      </c>
      <c r="C29" s="70"/>
      <c r="D29" s="71"/>
      <c r="E29" s="93"/>
    </row>
    <row r="30" spans="1:5" ht="15">
      <c r="A30" s="134"/>
      <c r="B30" s="73" t="s">
        <v>12</v>
      </c>
      <c r="C30" s="73"/>
      <c r="D30" s="74"/>
      <c r="E30" s="101">
        <v>34.7</v>
      </c>
    </row>
    <row r="31" spans="1:5" ht="15">
      <c r="A31" s="127" t="s">
        <v>62</v>
      </c>
      <c r="B31" s="60" t="s">
        <v>13</v>
      </c>
      <c r="C31" s="60"/>
      <c r="D31" s="60"/>
      <c r="E31" s="93"/>
    </row>
    <row r="32" spans="1:5" ht="15">
      <c r="A32" s="127"/>
      <c r="B32" s="60" t="s">
        <v>14</v>
      </c>
      <c r="C32" s="60"/>
      <c r="D32" s="60"/>
      <c r="E32" s="101">
        <v>50.7</v>
      </c>
    </row>
    <row r="33" spans="1:5" ht="15">
      <c r="A33" s="128" t="s">
        <v>63</v>
      </c>
      <c r="B33" s="66" t="s">
        <v>55</v>
      </c>
      <c r="C33" s="66"/>
      <c r="D33" s="66"/>
      <c r="E33" s="89">
        <v>0.5</v>
      </c>
    </row>
    <row r="34" spans="1:5" ht="15">
      <c r="A34" s="129" t="s">
        <v>64</v>
      </c>
      <c r="B34" s="70" t="s">
        <v>15</v>
      </c>
      <c r="C34" s="70"/>
      <c r="D34" s="70"/>
      <c r="E34" s="93"/>
    </row>
    <row r="35" spans="1:5" ht="15">
      <c r="A35" s="127"/>
      <c r="B35" s="60" t="s">
        <v>563</v>
      </c>
      <c r="C35" s="60"/>
      <c r="D35" s="60"/>
      <c r="E35" s="101">
        <v>34.6</v>
      </c>
    </row>
    <row r="36" spans="1:5" ht="15">
      <c r="A36" s="135">
        <v>3</v>
      </c>
      <c r="B36" s="50" t="s">
        <v>16</v>
      </c>
      <c r="C36" s="51"/>
      <c r="D36" s="52"/>
      <c r="E36" s="84"/>
    </row>
    <row r="37" spans="1:5" ht="15">
      <c r="A37" s="136"/>
      <c r="B37" s="82" t="s">
        <v>14</v>
      </c>
      <c r="C37" s="53"/>
      <c r="D37" s="83"/>
      <c r="E37" s="97">
        <v>28.4</v>
      </c>
    </row>
    <row r="38" spans="1:5" ht="15">
      <c r="A38" s="135">
        <v>4</v>
      </c>
      <c r="B38" s="51" t="s">
        <v>17</v>
      </c>
      <c r="C38" s="51"/>
      <c r="D38" s="51"/>
      <c r="E38" s="84">
        <f>SUM(E39:E46)</f>
        <v>21.9</v>
      </c>
    </row>
    <row r="39" spans="1:5" ht="15">
      <c r="A39" s="79"/>
      <c r="B39" s="56" t="s">
        <v>18</v>
      </c>
      <c r="C39" s="56"/>
      <c r="D39" s="56"/>
      <c r="E39" s="91"/>
    </row>
    <row r="40" spans="1:5" ht="15">
      <c r="A40" s="127" t="s">
        <v>65</v>
      </c>
      <c r="B40" s="70" t="s">
        <v>19</v>
      </c>
      <c r="C40" s="70"/>
      <c r="D40" s="70"/>
      <c r="E40" s="93">
        <v>5.2</v>
      </c>
    </row>
    <row r="41" spans="1:5" ht="15">
      <c r="A41" s="127"/>
      <c r="B41" s="60" t="s">
        <v>20</v>
      </c>
      <c r="C41" s="60"/>
      <c r="D41" s="60"/>
      <c r="E41" s="101"/>
    </row>
    <row r="42" spans="1:5" ht="15">
      <c r="A42" s="128" t="s">
        <v>67</v>
      </c>
      <c r="B42" s="65" t="s">
        <v>29</v>
      </c>
      <c r="C42" s="66"/>
      <c r="D42" s="67"/>
      <c r="E42" s="87">
        <v>1.2</v>
      </c>
    </row>
    <row r="43" spans="1:5" ht="15">
      <c r="A43" s="129" t="s">
        <v>68</v>
      </c>
      <c r="B43" s="65" t="s">
        <v>83</v>
      </c>
      <c r="C43" s="66"/>
      <c r="D43" s="67"/>
      <c r="E43" s="96">
        <v>1.1</v>
      </c>
    </row>
    <row r="44" spans="1:5" ht="15">
      <c r="A44" s="129" t="s">
        <v>69</v>
      </c>
      <c r="B44" s="69" t="s">
        <v>30</v>
      </c>
      <c r="C44" s="70"/>
      <c r="D44" s="71"/>
      <c r="E44" s="163"/>
    </row>
    <row r="45" spans="1:5" ht="15">
      <c r="A45" s="166"/>
      <c r="B45" s="72" t="s">
        <v>31</v>
      </c>
      <c r="C45" s="73"/>
      <c r="D45" s="74"/>
      <c r="E45" s="173">
        <v>13.4</v>
      </c>
    </row>
    <row r="46" spans="1:5" ht="15">
      <c r="A46" s="165" t="s">
        <v>70</v>
      </c>
      <c r="B46" s="62" t="s">
        <v>32</v>
      </c>
      <c r="C46" s="60"/>
      <c r="D46" s="63"/>
      <c r="E46" s="87">
        <v>1</v>
      </c>
    </row>
    <row r="47" spans="1:5" ht="15">
      <c r="A47" s="135">
        <v>5</v>
      </c>
      <c r="B47" s="51" t="s">
        <v>198</v>
      </c>
      <c r="C47" s="51"/>
      <c r="D47" s="51"/>
      <c r="E47" s="93"/>
    </row>
    <row r="48" spans="1:5" ht="15">
      <c r="A48" s="136"/>
      <c r="B48" s="53" t="s">
        <v>197</v>
      </c>
      <c r="C48" s="53"/>
      <c r="D48" s="53"/>
      <c r="E48" s="97">
        <v>5.6</v>
      </c>
    </row>
    <row r="49" spans="1:5" ht="15">
      <c r="A49" s="135">
        <v>6</v>
      </c>
      <c r="B49" s="50" t="s">
        <v>199</v>
      </c>
      <c r="C49" s="51"/>
      <c r="D49" s="52"/>
      <c r="E49" s="93"/>
    </row>
    <row r="50" spans="1:5" ht="15">
      <c r="A50" s="79"/>
      <c r="B50" s="55" t="s">
        <v>197</v>
      </c>
      <c r="C50" s="56"/>
      <c r="D50" s="57"/>
      <c r="E50" s="97">
        <v>33</v>
      </c>
    </row>
    <row r="51" spans="1:5" ht="15">
      <c r="A51" s="183">
        <v>7</v>
      </c>
      <c r="B51" s="116" t="s">
        <v>35</v>
      </c>
      <c r="C51" s="117"/>
      <c r="D51" s="118"/>
      <c r="E51" s="110">
        <v>13</v>
      </c>
    </row>
    <row r="52" spans="1:5" ht="15">
      <c r="A52" s="135">
        <v>8</v>
      </c>
      <c r="B52" s="51" t="s">
        <v>36</v>
      </c>
      <c r="C52" s="51"/>
      <c r="D52" s="51"/>
      <c r="E52" s="90"/>
    </row>
    <row r="53" spans="1:5" ht="15">
      <c r="A53" s="136"/>
      <c r="B53" s="53" t="s">
        <v>37</v>
      </c>
      <c r="C53" s="53"/>
      <c r="D53" s="53"/>
      <c r="E53" s="87"/>
    </row>
    <row r="54" spans="1:5" ht="15">
      <c r="A54" s="79"/>
      <c r="B54" s="56" t="s">
        <v>38</v>
      </c>
      <c r="C54" s="56"/>
      <c r="D54" s="56"/>
      <c r="E54" s="97">
        <v>4.4</v>
      </c>
    </row>
    <row r="55" spans="1:5" ht="15">
      <c r="A55" s="135">
        <v>9</v>
      </c>
      <c r="B55" s="51" t="s">
        <v>39</v>
      </c>
      <c r="C55" s="51"/>
      <c r="D55" s="51"/>
      <c r="E55" s="93"/>
    </row>
    <row r="56" spans="1:5" ht="15">
      <c r="A56" s="79"/>
      <c r="B56" s="56" t="s">
        <v>40</v>
      </c>
      <c r="C56" s="56"/>
      <c r="D56" s="56"/>
      <c r="E56" s="97">
        <v>93</v>
      </c>
    </row>
    <row r="57" spans="1:5" ht="15">
      <c r="A57" s="79">
        <v>10</v>
      </c>
      <c r="B57" s="55" t="s">
        <v>41</v>
      </c>
      <c r="C57" s="56"/>
      <c r="D57" s="57"/>
      <c r="E57" s="80">
        <f>SUM(E58:E62)</f>
        <v>36.9</v>
      </c>
    </row>
    <row r="58" spans="1:5" ht="15">
      <c r="A58" s="127" t="s">
        <v>74</v>
      </c>
      <c r="B58" s="62" t="s">
        <v>56</v>
      </c>
      <c r="C58" s="60"/>
      <c r="D58" s="63"/>
      <c r="E58" s="96">
        <v>1.4</v>
      </c>
    </row>
    <row r="59" spans="1:5" ht="15">
      <c r="A59" s="128" t="s">
        <v>75</v>
      </c>
      <c r="B59" s="65" t="s">
        <v>42</v>
      </c>
      <c r="C59" s="66"/>
      <c r="D59" s="67"/>
      <c r="E59" s="96">
        <v>0.2</v>
      </c>
    </row>
    <row r="60" spans="1:5" ht="15">
      <c r="A60" s="127" t="s">
        <v>76</v>
      </c>
      <c r="B60" s="62" t="s">
        <v>43</v>
      </c>
      <c r="C60" s="60"/>
      <c r="D60" s="63"/>
      <c r="E60" s="96">
        <v>2.9</v>
      </c>
    </row>
    <row r="61" spans="1:5" ht="15">
      <c r="A61" s="128" t="s">
        <v>77</v>
      </c>
      <c r="B61" s="65" t="s">
        <v>44</v>
      </c>
      <c r="C61" s="66"/>
      <c r="D61" s="67"/>
      <c r="E61" s="96">
        <v>31.6</v>
      </c>
    </row>
    <row r="62" spans="1:5" ht="15">
      <c r="A62" s="127" t="s">
        <v>78</v>
      </c>
      <c r="B62" s="62" t="s">
        <v>51</v>
      </c>
      <c r="C62" s="60"/>
      <c r="D62" s="63"/>
      <c r="E62" s="96">
        <v>0.8</v>
      </c>
    </row>
    <row r="63" spans="1:5" ht="15">
      <c r="A63" s="135"/>
      <c r="B63" s="51" t="s">
        <v>46</v>
      </c>
      <c r="C63" s="51"/>
      <c r="D63" s="51"/>
      <c r="E63" s="92">
        <f>E57+E56+E54+E51+E50+E48+E38+E37+E28+E27</f>
        <v>390.1</v>
      </c>
    </row>
    <row r="64" spans="1:5" ht="15">
      <c r="A64" s="136">
        <v>11</v>
      </c>
      <c r="B64" s="53" t="s">
        <v>47</v>
      </c>
      <c r="C64" s="53"/>
      <c r="D64" s="53"/>
      <c r="E64" s="91"/>
    </row>
    <row r="65" spans="1:5" ht="15">
      <c r="A65" s="79"/>
      <c r="B65" s="56" t="s">
        <v>79</v>
      </c>
      <c r="C65" s="56"/>
      <c r="D65" s="56"/>
      <c r="E65" s="80"/>
    </row>
    <row r="67" spans="1:5" ht="15">
      <c r="A67" s="175" t="s">
        <v>228</v>
      </c>
      <c r="B67" s="175"/>
      <c r="C67" s="175"/>
      <c r="D67" s="175"/>
      <c r="E67" s="184"/>
    </row>
    <row r="68" spans="1:4" ht="15">
      <c r="A68" t="s">
        <v>227</v>
      </c>
      <c r="D68" s="99"/>
    </row>
    <row r="69" ht="15">
      <c r="F69" s="184"/>
    </row>
    <row r="70" spans="1:5" ht="15">
      <c r="A70" s="48" t="s">
        <v>471</v>
      </c>
      <c r="B70" s="48"/>
      <c r="C70" s="48"/>
      <c r="D70" s="48"/>
      <c r="E70" s="48"/>
    </row>
    <row r="71" spans="1:5" ht="15">
      <c r="A71" s="48" t="s">
        <v>466</v>
      </c>
      <c r="B71" s="48"/>
      <c r="C71" s="48"/>
      <c r="D71" s="48"/>
      <c r="E71" s="48"/>
    </row>
    <row r="72" spans="1:5" ht="15">
      <c r="A72" s="48" t="s">
        <v>469</v>
      </c>
      <c r="B72" s="48"/>
      <c r="C72" s="48"/>
      <c r="D72" s="48"/>
      <c r="E72" s="48"/>
    </row>
    <row r="73" spans="1:5" ht="15">
      <c r="A73" s="48"/>
      <c r="B73" s="48"/>
      <c r="C73" s="48"/>
      <c r="D73" s="48"/>
      <c r="E73" s="48"/>
    </row>
    <row r="74" spans="1:5" ht="15">
      <c r="A74" s="48" t="s">
        <v>470</v>
      </c>
      <c r="B74" s="48"/>
      <c r="C74" s="48"/>
      <c r="D74" s="48"/>
      <c r="E74" s="48"/>
    </row>
    <row r="76" ht="15">
      <c r="F76" s="2"/>
    </row>
    <row r="77" spans="1:5" ht="15">
      <c r="A77" s="48" t="s">
        <v>520</v>
      </c>
      <c r="B77" s="48"/>
      <c r="C77" s="48"/>
      <c r="E77" s="48"/>
    </row>
    <row r="78" spans="1:6" ht="15">
      <c r="A78" s="48" t="s">
        <v>517</v>
      </c>
      <c r="C78" s="48"/>
      <c r="F78" s="184"/>
    </row>
    <row r="79" spans="1:6" ht="15">
      <c r="A79" s="48" t="s">
        <v>516</v>
      </c>
      <c r="B79" s="48"/>
      <c r="C79" s="48"/>
      <c r="F79" s="184"/>
    </row>
    <row r="80" spans="1:6" ht="15">
      <c r="A80" s="48" t="s">
        <v>521</v>
      </c>
      <c r="F80" s="184"/>
    </row>
    <row r="81" spans="1:6" ht="15">
      <c r="A81" s="48" t="s">
        <v>518</v>
      </c>
      <c r="F81" s="184"/>
    </row>
    <row r="82" ht="15">
      <c r="A82" s="48" t="s">
        <v>519</v>
      </c>
    </row>
    <row r="87" ht="15">
      <c r="D87" s="99" t="s">
        <v>60</v>
      </c>
    </row>
  </sheetData>
  <sheetProtection password="81D2" sheet="1"/>
  <printOptions/>
  <pageMargins left="0.11811023622047245" right="0.11811023622047245" top="0" bottom="0.1968503937007874" header="0.31496062992125984" footer="0.31496062992125984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89"/>
  <sheetViews>
    <sheetView view="pageLayout" workbookViewId="0" topLeftCell="A19">
      <selection activeCell="D48" sqref="D48"/>
    </sheetView>
  </sheetViews>
  <sheetFormatPr defaultColWidth="9.140625" defaultRowHeight="15"/>
  <cols>
    <col min="4" max="4" width="47.140625" style="0" customWidth="1"/>
    <col min="5" max="5" width="24.8515625" style="0" customWidth="1"/>
    <col min="6" max="6" width="29.8515625" style="0" customWidth="1"/>
    <col min="16" max="16" width="16.140625" style="0" customWidth="1"/>
  </cols>
  <sheetData>
    <row r="1" spans="1:6" ht="15">
      <c r="A1" s="137"/>
      <c r="B1" s="137"/>
      <c r="C1" s="137"/>
      <c r="D1" s="138" t="s">
        <v>0</v>
      </c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238</v>
      </c>
      <c r="B4" s="137"/>
      <c r="C4" s="137"/>
      <c r="D4" s="137"/>
      <c r="E4" s="137"/>
      <c r="F4" s="137"/>
    </row>
    <row r="5" spans="1:6" ht="15">
      <c r="A5" s="137" t="s">
        <v>246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53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60"/>
    </row>
    <row r="10" spans="1:6" ht="15">
      <c r="A10" s="148">
        <v>1</v>
      </c>
      <c r="B10" s="149" t="s">
        <v>88</v>
      </c>
      <c r="C10" s="150"/>
      <c r="D10" s="151"/>
      <c r="E10" s="59"/>
      <c r="F10" s="60"/>
    </row>
    <row r="11" spans="1:6" ht="15">
      <c r="A11" s="152">
        <v>2</v>
      </c>
      <c r="B11" s="153" t="s">
        <v>239</v>
      </c>
      <c r="C11" s="154"/>
      <c r="D11" s="155"/>
      <c r="E11" s="59"/>
      <c r="F11" s="60"/>
    </row>
    <row r="12" spans="1:6" ht="15">
      <c r="A12" s="148">
        <v>3</v>
      </c>
      <c r="B12" s="149" t="s">
        <v>240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241</v>
      </c>
      <c r="C15" s="161"/>
      <c r="D15" s="162"/>
      <c r="E15" s="59"/>
      <c r="F15" s="60"/>
    </row>
    <row r="16" spans="1:6" ht="15">
      <c r="A16" s="147">
        <v>5</v>
      </c>
      <c r="B16" s="160" t="s">
        <v>242</v>
      </c>
      <c r="C16" s="161"/>
      <c r="D16" s="162"/>
      <c r="E16" s="59"/>
      <c r="F16" s="60"/>
    </row>
    <row r="17" spans="1:6" ht="15">
      <c r="A17" s="148">
        <v>6</v>
      </c>
      <c r="B17" s="149" t="s">
        <v>142</v>
      </c>
      <c r="C17" s="150"/>
      <c r="D17" s="151"/>
      <c r="E17" s="59"/>
      <c r="F17" s="60"/>
    </row>
    <row r="18" spans="1:6" ht="15">
      <c r="A18" s="152">
        <v>8</v>
      </c>
      <c r="B18" s="153" t="s">
        <v>8</v>
      </c>
      <c r="C18" s="154"/>
      <c r="D18" s="155"/>
      <c r="E18" s="59"/>
      <c r="F18" s="60"/>
    </row>
    <row r="19" spans="1:6" ht="15">
      <c r="A19" s="137" t="s">
        <v>243</v>
      </c>
      <c r="B19" s="137"/>
      <c r="C19" s="137"/>
      <c r="D19" s="137"/>
      <c r="E19" s="137"/>
      <c r="F19" s="167"/>
    </row>
    <row r="20" spans="1:6" ht="15">
      <c r="A20" s="168" t="s">
        <v>244</v>
      </c>
      <c r="B20" s="169"/>
      <c r="C20" s="169"/>
      <c r="D20" s="170"/>
      <c r="E20" s="150"/>
      <c r="F20" s="167"/>
    </row>
    <row r="21" spans="1:6" ht="15">
      <c r="A21" s="168" t="s">
        <v>245</v>
      </c>
      <c r="B21" s="169"/>
      <c r="C21" s="169"/>
      <c r="D21" s="170"/>
      <c r="E21" s="150"/>
      <c r="F21" s="167"/>
    </row>
    <row r="22" spans="1:6" ht="15">
      <c r="A22" s="168" t="s">
        <v>248</v>
      </c>
      <c r="B22" s="169"/>
      <c r="C22" s="169"/>
      <c r="D22" s="170"/>
      <c r="E22" s="150"/>
      <c r="F22" s="167"/>
    </row>
    <row r="23" spans="1:6" ht="15">
      <c r="A23" s="169" t="s">
        <v>247</v>
      </c>
      <c r="B23" s="150"/>
      <c r="C23" s="150"/>
      <c r="D23" s="170"/>
      <c r="E23" s="150"/>
      <c r="F23" s="167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35"/>
      <c r="B25" s="50"/>
      <c r="C25" s="51" t="s">
        <v>53</v>
      </c>
      <c r="D25" s="51"/>
      <c r="E25" s="186" t="s">
        <v>57</v>
      </c>
    </row>
    <row r="26" spans="1:5" ht="15">
      <c r="A26" s="79"/>
      <c r="B26" s="55"/>
      <c r="C26" s="56"/>
      <c r="D26" s="56"/>
      <c r="E26" s="187" t="s">
        <v>58</v>
      </c>
    </row>
    <row r="27" spans="1:5" ht="15">
      <c r="A27" s="79">
        <v>1</v>
      </c>
      <c r="B27" s="55" t="s">
        <v>9</v>
      </c>
      <c r="C27" s="56"/>
      <c r="D27" s="57"/>
      <c r="E27" s="97">
        <v>12.5</v>
      </c>
    </row>
    <row r="28" spans="1:5" ht="15">
      <c r="A28" s="136">
        <v>2</v>
      </c>
      <c r="B28" s="82" t="s">
        <v>10</v>
      </c>
      <c r="C28" s="53"/>
      <c r="D28" s="83"/>
      <c r="E28" s="84">
        <f>E30+E32+E35+E33</f>
        <v>51.2</v>
      </c>
    </row>
    <row r="29" spans="1:5" ht="15">
      <c r="A29" s="129" t="s">
        <v>61</v>
      </c>
      <c r="B29" s="70" t="s">
        <v>11</v>
      </c>
      <c r="C29" s="70"/>
      <c r="D29" s="71"/>
      <c r="E29" s="93"/>
    </row>
    <row r="30" spans="1:5" ht="15">
      <c r="A30" s="134"/>
      <c r="B30" s="73" t="s">
        <v>12</v>
      </c>
      <c r="C30" s="73"/>
      <c r="D30" s="74"/>
      <c r="E30" s="101">
        <v>19.5</v>
      </c>
    </row>
    <row r="31" spans="1:5" ht="15">
      <c r="A31" s="127" t="s">
        <v>62</v>
      </c>
      <c r="B31" s="60" t="s">
        <v>13</v>
      </c>
      <c r="C31" s="60"/>
      <c r="D31" s="60"/>
      <c r="E31" s="93"/>
    </row>
    <row r="32" spans="1:5" ht="15">
      <c r="A32" s="127"/>
      <c r="B32" s="60" t="s">
        <v>14</v>
      </c>
      <c r="C32" s="60"/>
      <c r="D32" s="60"/>
      <c r="E32" s="101">
        <v>17.5</v>
      </c>
    </row>
    <row r="33" spans="1:5" ht="15">
      <c r="A33" s="128" t="s">
        <v>63</v>
      </c>
      <c r="B33" s="66" t="s">
        <v>55</v>
      </c>
      <c r="C33" s="66"/>
      <c r="D33" s="66"/>
      <c r="E33" s="89">
        <v>0.7</v>
      </c>
    </row>
    <row r="34" spans="1:5" ht="15">
      <c r="A34" s="129" t="s">
        <v>64</v>
      </c>
      <c r="B34" s="70" t="s">
        <v>15</v>
      </c>
      <c r="C34" s="70"/>
      <c r="D34" s="70"/>
      <c r="E34" s="93"/>
    </row>
    <row r="35" spans="1:5" ht="15">
      <c r="A35" s="127"/>
      <c r="B35" s="60" t="s">
        <v>563</v>
      </c>
      <c r="C35" s="60"/>
      <c r="D35" s="60"/>
      <c r="E35" s="101">
        <v>13.5</v>
      </c>
    </row>
    <row r="36" spans="1:5" ht="15">
      <c r="A36" s="135">
        <v>3</v>
      </c>
      <c r="B36" s="50" t="s">
        <v>16</v>
      </c>
      <c r="C36" s="51"/>
      <c r="D36" s="52"/>
      <c r="E36" s="93"/>
    </row>
    <row r="37" spans="1:5" ht="15">
      <c r="A37" s="136"/>
      <c r="B37" s="82" t="s">
        <v>14</v>
      </c>
      <c r="C37" s="53"/>
      <c r="D37" s="83"/>
      <c r="E37" s="97">
        <v>10.3</v>
      </c>
    </row>
    <row r="38" spans="1:5" ht="15">
      <c r="A38" s="135">
        <v>4</v>
      </c>
      <c r="B38" s="51" t="s">
        <v>17</v>
      </c>
      <c r="C38" s="51"/>
      <c r="D38" s="51"/>
      <c r="E38" s="92">
        <f>SUM(E39:E47)</f>
        <v>26.599999999999998</v>
      </c>
    </row>
    <row r="39" spans="1:5" ht="15">
      <c r="A39" s="79"/>
      <c r="B39" s="56" t="s">
        <v>18</v>
      </c>
      <c r="C39" s="56"/>
      <c r="D39" s="56"/>
      <c r="E39" s="80"/>
    </row>
    <row r="40" spans="1:5" ht="15">
      <c r="A40" s="136"/>
      <c r="B40" s="70" t="s">
        <v>19</v>
      </c>
      <c r="C40" s="70"/>
      <c r="D40" s="70"/>
      <c r="E40" s="90"/>
    </row>
    <row r="41" spans="1:5" ht="15">
      <c r="A41" s="127" t="s">
        <v>65</v>
      </c>
      <c r="B41" s="60" t="s">
        <v>20</v>
      </c>
      <c r="C41" s="60"/>
      <c r="D41" s="60"/>
      <c r="E41" s="101">
        <v>3.6</v>
      </c>
    </row>
    <row r="42" spans="1:5" ht="15">
      <c r="A42" s="128" t="s">
        <v>67</v>
      </c>
      <c r="B42" s="65" t="s">
        <v>54</v>
      </c>
      <c r="C42" s="66"/>
      <c r="D42" s="67"/>
      <c r="E42" s="96">
        <v>0.7</v>
      </c>
    </row>
    <row r="43" spans="1:5" ht="15">
      <c r="A43" s="236" t="s">
        <v>68</v>
      </c>
      <c r="B43" s="62" t="s">
        <v>29</v>
      </c>
      <c r="C43" s="60"/>
      <c r="D43" s="63"/>
      <c r="E43" s="87">
        <v>0.5</v>
      </c>
    </row>
    <row r="44" spans="1:5" ht="15">
      <c r="A44" s="129" t="s">
        <v>69</v>
      </c>
      <c r="B44" s="65" t="s">
        <v>83</v>
      </c>
      <c r="C44" s="66"/>
      <c r="D44" s="67"/>
      <c r="E44" s="96">
        <v>0.5</v>
      </c>
    </row>
    <row r="45" spans="1:5" ht="15">
      <c r="A45" s="129" t="s">
        <v>71</v>
      </c>
      <c r="B45" s="70" t="s">
        <v>30</v>
      </c>
      <c r="C45" s="70"/>
      <c r="D45" s="70"/>
      <c r="E45" s="85"/>
    </row>
    <row r="46" spans="1:5" ht="15">
      <c r="A46" s="166"/>
      <c r="B46" s="73" t="s">
        <v>31</v>
      </c>
      <c r="C46" s="73"/>
      <c r="D46" s="73"/>
      <c r="E46" s="101">
        <v>15.1</v>
      </c>
    </row>
    <row r="47" spans="1:5" ht="15">
      <c r="A47" s="166" t="s">
        <v>72</v>
      </c>
      <c r="B47" s="62" t="s">
        <v>32</v>
      </c>
      <c r="C47" s="60"/>
      <c r="D47" s="63"/>
      <c r="E47" s="87">
        <v>6.2</v>
      </c>
    </row>
    <row r="48" spans="1:5" ht="15">
      <c r="A48" s="135">
        <v>5</v>
      </c>
      <c r="B48" s="51" t="s">
        <v>198</v>
      </c>
      <c r="C48" s="51"/>
      <c r="D48" s="52"/>
      <c r="E48" s="93"/>
    </row>
    <row r="49" spans="1:5" ht="15">
      <c r="A49" s="79"/>
      <c r="B49" s="56" t="s">
        <v>197</v>
      </c>
      <c r="C49" s="56"/>
      <c r="D49" s="57"/>
      <c r="E49" s="97">
        <v>1.9</v>
      </c>
    </row>
    <row r="50" spans="1:5" ht="27.75" customHeight="1">
      <c r="A50" s="135">
        <v>6</v>
      </c>
      <c r="B50" s="50" t="s">
        <v>199</v>
      </c>
      <c r="C50" s="51"/>
      <c r="D50" s="52"/>
      <c r="E50" s="93"/>
    </row>
    <row r="51" spans="1:5" ht="15">
      <c r="A51" s="79"/>
      <c r="B51" s="55" t="s">
        <v>197</v>
      </c>
      <c r="C51" s="56"/>
      <c r="D51" s="57"/>
      <c r="E51" s="97">
        <v>11.5</v>
      </c>
    </row>
    <row r="52" spans="1:5" ht="15">
      <c r="A52" s="183">
        <v>7</v>
      </c>
      <c r="B52" s="116" t="s">
        <v>35</v>
      </c>
      <c r="C52" s="117"/>
      <c r="D52" s="118"/>
      <c r="E52" s="97">
        <v>4.7</v>
      </c>
    </row>
    <row r="53" spans="1:5" ht="15">
      <c r="A53" s="135">
        <v>8</v>
      </c>
      <c r="B53" s="51" t="s">
        <v>36</v>
      </c>
      <c r="C53" s="51"/>
      <c r="D53" s="51"/>
      <c r="E53" s="90"/>
    </row>
    <row r="54" spans="1:5" ht="15">
      <c r="A54" s="136"/>
      <c r="B54" s="53" t="s">
        <v>37</v>
      </c>
      <c r="C54" s="53"/>
      <c r="D54" s="53"/>
      <c r="E54" s="87"/>
    </row>
    <row r="55" spans="1:5" ht="15">
      <c r="A55" s="79"/>
      <c r="B55" s="56" t="s">
        <v>38</v>
      </c>
      <c r="C55" s="56"/>
      <c r="D55" s="56"/>
      <c r="E55" s="97">
        <v>2.2</v>
      </c>
    </row>
    <row r="56" spans="1:5" ht="15">
      <c r="A56" s="135">
        <v>9</v>
      </c>
      <c r="B56" s="51" t="s">
        <v>39</v>
      </c>
      <c r="C56" s="51"/>
      <c r="D56" s="51"/>
      <c r="E56" s="93"/>
    </row>
    <row r="57" spans="1:5" ht="15">
      <c r="A57" s="79"/>
      <c r="B57" s="56" t="s">
        <v>40</v>
      </c>
      <c r="C57" s="56"/>
      <c r="D57" s="56"/>
      <c r="E57" s="97">
        <v>33.3</v>
      </c>
    </row>
    <row r="58" spans="1:5" ht="15">
      <c r="A58" s="79">
        <v>10</v>
      </c>
      <c r="B58" s="55" t="s">
        <v>41</v>
      </c>
      <c r="C58" s="56"/>
      <c r="D58" s="57"/>
      <c r="E58" s="80">
        <f>SUM(E59:E63)</f>
        <v>27.2</v>
      </c>
    </row>
    <row r="59" spans="1:5" ht="15">
      <c r="A59" s="127" t="s">
        <v>74</v>
      </c>
      <c r="B59" s="62" t="s">
        <v>56</v>
      </c>
      <c r="C59" s="60"/>
      <c r="D59" s="63"/>
      <c r="E59" s="96">
        <v>2.4</v>
      </c>
    </row>
    <row r="60" spans="1:5" ht="15">
      <c r="A60" s="128" t="s">
        <v>75</v>
      </c>
      <c r="B60" s="65" t="s">
        <v>42</v>
      </c>
      <c r="C60" s="66"/>
      <c r="D60" s="67"/>
      <c r="E60" s="96">
        <v>0.2</v>
      </c>
    </row>
    <row r="61" spans="1:5" ht="15">
      <c r="A61" s="127" t="s">
        <v>76</v>
      </c>
      <c r="B61" s="62" t="s">
        <v>43</v>
      </c>
      <c r="C61" s="60"/>
      <c r="D61" s="63"/>
      <c r="E61" s="96">
        <v>2.8</v>
      </c>
    </row>
    <row r="62" spans="1:5" ht="15">
      <c r="A62" s="128" t="s">
        <v>77</v>
      </c>
      <c r="B62" s="65" t="s">
        <v>44</v>
      </c>
      <c r="C62" s="66"/>
      <c r="D62" s="67"/>
      <c r="E62" s="96">
        <v>21</v>
      </c>
    </row>
    <row r="63" spans="1:5" ht="15">
      <c r="A63" s="127" t="s">
        <v>78</v>
      </c>
      <c r="B63" s="62" t="s">
        <v>51</v>
      </c>
      <c r="C63" s="60"/>
      <c r="D63" s="63"/>
      <c r="E63" s="96">
        <v>0.8</v>
      </c>
    </row>
    <row r="64" spans="1:5" ht="15">
      <c r="A64" s="135"/>
      <c r="B64" s="51" t="s">
        <v>46</v>
      </c>
      <c r="C64" s="51"/>
      <c r="D64" s="51"/>
      <c r="E64" s="92">
        <f>E58+E57+E55+E52+E51+E49+E38+E37+E28+E27</f>
        <v>181.4</v>
      </c>
    </row>
    <row r="65" spans="1:5" ht="15">
      <c r="A65" s="136">
        <v>11</v>
      </c>
      <c r="B65" s="53" t="s">
        <v>47</v>
      </c>
      <c r="C65" s="53"/>
      <c r="D65" s="53"/>
      <c r="E65" s="91"/>
    </row>
    <row r="66" spans="1:5" ht="15">
      <c r="A66" s="79"/>
      <c r="B66" s="56" t="s">
        <v>79</v>
      </c>
      <c r="C66" s="56"/>
      <c r="D66" s="56"/>
      <c r="E66" s="80"/>
    </row>
    <row r="68" spans="1:5" ht="15">
      <c r="A68" s="175" t="s">
        <v>249</v>
      </c>
      <c r="B68" s="175"/>
      <c r="C68" s="175"/>
      <c r="D68" s="175"/>
      <c r="E68" s="184"/>
    </row>
    <row r="69" spans="4:6" ht="15">
      <c r="D69" s="99"/>
      <c r="F69" s="184"/>
    </row>
    <row r="72" spans="1:5" ht="15">
      <c r="A72" s="48" t="s">
        <v>472</v>
      </c>
      <c r="B72" s="48"/>
      <c r="C72" s="48"/>
      <c r="D72" s="48"/>
      <c r="E72" s="48"/>
    </row>
    <row r="73" spans="1:5" ht="15">
      <c r="A73" s="48" t="s">
        <v>476</v>
      </c>
      <c r="B73" s="48"/>
      <c r="C73" s="48"/>
      <c r="D73" s="48"/>
      <c r="E73" s="48"/>
    </row>
    <row r="74" spans="1:5" ht="15">
      <c r="A74" s="48" t="s">
        <v>477</v>
      </c>
      <c r="B74" s="48"/>
      <c r="C74" s="48"/>
      <c r="D74" s="48"/>
      <c r="E74" s="48"/>
    </row>
    <row r="75" spans="1:5" ht="15">
      <c r="A75" s="48"/>
      <c r="B75" s="48"/>
      <c r="C75" s="48"/>
      <c r="D75" s="48"/>
      <c r="E75" s="48"/>
    </row>
    <row r="76" spans="1:5" ht="15">
      <c r="A76" s="48" t="s">
        <v>478</v>
      </c>
      <c r="B76" s="48"/>
      <c r="C76" s="48"/>
      <c r="D76" s="48"/>
      <c r="E76" s="48"/>
    </row>
    <row r="77" ht="15">
      <c r="F77" s="2"/>
    </row>
    <row r="79" spans="1:5" ht="15">
      <c r="A79" s="48" t="s">
        <v>520</v>
      </c>
      <c r="B79" s="48"/>
      <c r="C79" s="48"/>
      <c r="E79" s="48"/>
    </row>
    <row r="80" spans="1:3" ht="15">
      <c r="A80" s="48" t="s">
        <v>517</v>
      </c>
      <c r="C80" s="48"/>
    </row>
    <row r="81" spans="1:3" ht="15">
      <c r="A81" s="48" t="s">
        <v>516</v>
      </c>
      <c r="B81" s="48"/>
      <c r="C81" s="48"/>
    </row>
    <row r="82" ht="15">
      <c r="A82" s="48" t="s">
        <v>521</v>
      </c>
    </row>
    <row r="83" ht="15">
      <c r="A83" s="48" t="s">
        <v>518</v>
      </c>
    </row>
    <row r="84" ht="15">
      <c r="A84" s="48" t="s">
        <v>519</v>
      </c>
    </row>
    <row r="89" ht="15">
      <c r="D89" s="99" t="s">
        <v>60</v>
      </c>
    </row>
  </sheetData>
  <sheetProtection password="81D2" sheet="1"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90"/>
  <sheetViews>
    <sheetView view="pageLayout" workbookViewId="0" topLeftCell="A19">
      <selection activeCell="A80" sqref="A80:E90"/>
    </sheetView>
  </sheetViews>
  <sheetFormatPr defaultColWidth="9.140625" defaultRowHeight="15"/>
  <cols>
    <col min="1" max="1" width="5.28125" style="0" customWidth="1"/>
    <col min="4" max="4" width="47.140625" style="0" customWidth="1"/>
    <col min="5" max="5" width="27.57421875" style="0" customWidth="1"/>
    <col min="6" max="6" width="26.00390625" style="0" customWidth="1"/>
    <col min="17" max="17" width="9.140625" style="0" customWidth="1"/>
  </cols>
  <sheetData>
    <row r="1" spans="1:6" ht="15">
      <c r="A1" s="137"/>
      <c r="B1" s="137"/>
      <c r="C1" s="137"/>
      <c r="D1" s="138" t="s">
        <v>0</v>
      </c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257</v>
      </c>
      <c r="B4" s="137"/>
      <c r="C4" s="137"/>
      <c r="D4" s="137"/>
      <c r="E4" s="137"/>
      <c r="F4" s="137"/>
    </row>
    <row r="5" spans="1:6" ht="15">
      <c r="A5" s="137" t="s">
        <v>116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53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60"/>
    </row>
    <row r="10" spans="1:6" ht="15">
      <c r="A10" s="148">
        <v>1</v>
      </c>
      <c r="B10" s="149" t="s">
        <v>88</v>
      </c>
      <c r="C10" s="150"/>
      <c r="D10" s="151"/>
      <c r="E10" s="59"/>
      <c r="F10" s="60"/>
    </row>
    <row r="11" spans="1:6" ht="15">
      <c r="A11" s="152">
        <v>2</v>
      </c>
      <c r="B11" s="153" t="s">
        <v>156</v>
      </c>
      <c r="C11" s="154"/>
      <c r="D11" s="155"/>
      <c r="E11" s="59"/>
      <c r="F11" s="60"/>
    </row>
    <row r="12" spans="1:6" ht="15">
      <c r="A12" s="148">
        <v>3</v>
      </c>
      <c r="B12" s="149" t="s">
        <v>237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250</v>
      </c>
      <c r="C15" s="161"/>
      <c r="D15" s="162"/>
      <c r="E15" s="59"/>
      <c r="F15" s="60"/>
    </row>
    <row r="16" spans="1:6" ht="15">
      <c r="A16" s="147">
        <v>5</v>
      </c>
      <c r="B16" s="160" t="s">
        <v>251</v>
      </c>
      <c r="C16" s="161"/>
      <c r="D16" s="162"/>
      <c r="E16" s="59"/>
      <c r="F16" s="60"/>
    </row>
    <row r="17" spans="1:6" ht="15">
      <c r="A17" s="148">
        <v>6</v>
      </c>
      <c r="B17" s="149" t="s">
        <v>142</v>
      </c>
      <c r="C17" s="150"/>
      <c r="D17" s="151"/>
      <c r="E17" s="59"/>
      <c r="F17" s="60"/>
    </row>
    <row r="18" spans="1:6" ht="15">
      <c r="A18" s="152">
        <v>7</v>
      </c>
      <c r="B18" s="153" t="s">
        <v>8</v>
      </c>
      <c r="C18" s="154"/>
      <c r="D18" s="155"/>
      <c r="E18" s="59"/>
      <c r="F18" s="60"/>
    </row>
    <row r="19" spans="1:6" ht="15">
      <c r="A19" s="137" t="s">
        <v>252</v>
      </c>
      <c r="B19" s="137"/>
      <c r="C19" s="137"/>
      <c r="D19" s="137"/>
      <c r="E19" s="137"/>
      <c r="F19" s="167"/>
    </row>
    <row r="20" spans="1:6" ht="15">
      <c r="A20" s="168" t="s">
        <v>253</v>
      </c>
      <c r="B20" s="169"/>
      <c r="C20" s="169"/>
      <c r="D20" s="170"/>
      <c r="E20" s="150"/>
      <c r="F20" s="167"/>
    </row>
    <row r="21" spans="1:6" ht="15">
      <c r="A21" s="168" t="s">
        <v>254</v>
      </c>
      <c r="B21" s="169"/>
      <c r="C21" s="169"/>
      <c r="D21" s="170"/>
      <c r="E21" s="150"/>
      <c r="F21" s="167"/>
    </row>
    <row r="22" spans="1:6" ht="15">
      <c r="A22" s="168" t="s">
        <v>256</v>
      </c>
      <c r="B22" s="169"/>
      <c r="C22" s="169"/>
      <c r="D22" s="170"/>
      <c r="E22" s="150"/>
      <c r="F22" s="167"/>
    </row>
    <row r="23" spans="1:6" ht="15">
      <c r="A23" s="169" t="s">
        <v>255</v>
      </c>
      <c r="B23" s="150"/>
      <c r="C23" s="150"/>
      <c r="D23" s="170"/>
      <c r="E23" s="150"/>
      <c r="F23" s="167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35"/>
      <c r="B25" s="50"/>
      <c r="C25" s="51" t="s">
        <v>53</v>
      </c>
      <c r="D25" s="51"/>
      <c r="E25" s="186" t="s">
        <v>57</v>
      </c>
    </row>
    <row r="26" spans="1:5" ht="15">
      <c r="A26" s="79"/>
      <c r="B26" s="55"/>
      <c r="C26" s="56"/>
      <c r="D26" s="56"/>
      <c r="E26" s="187" t="s">
        <v>58</v>
      </c>
    </row>
    <row r="27" spans="1:5" ht="15">
      <c r="A27" s="79">
        <v>1</v>
      </c>
      <c r="B27" s="55" t="s">
        <v>9</v>
      </c>
      <c r="C27" s="56"/>
      <c r="D27" s="57"/>
      <c r="E27" s="110">
        <v>40.8</v>
      </c>
    </row>
    <row r="28" spans="1:5" ht="15">
      <c r="A28" s="136">
        <v>2</v>
      </c>
      <c r="B28" s="82" t="s">
        <v>10</v>
      </c>
      <c r="C28" s="53"/>
      <c r="D28" s="83"/>
      <c r="E28" s="84">
        <f>E30+E32+E35+E33</f>
        <v>140.6</v>
      </c>
    </row>
    <row r="29" spans="1:5" ht="15">
      <c r="A29" s="129" t="s">
        <v>61</v>
      </c>
      <c r="B29" s="70" t="s">
        <v>11</v>
      </c>
      <c r="C29" s="70"/>
      <c r="D29" s="71"/>
      <c r="E29" s="93"/>
    </row>
    <row r="30" spans="1:5" ht="15">
      <c r="A30" s="134"/>
      <c r="B30" s="73" t="s">
        <v>12</v>
      </c>
      <c r="C30" s="73"/>
      <c r="D30" s="74"/>
      <c r="E30" s="101">
        <v>42.5</v>
      </c>
    </row>
    <row r="31" spans="1:5" ht="15">
      <c r="A31" s="127" t="s">
        <v>62</v>
      </c>
      <c r="B31" s="60" t="s">
        <v>13</v>
      </c>
      <c r="C31" s="60"/>
      <c r="D31" s="60"/>
      <c r="E31" s="93"/>
    </row>
    <row r="32" spans="1:5" ht="15">
      <c r="A32" s="127"/>
      <c r="B32" s="60" t="s">
        <v>14</v>
      </c>
      <c r="C32" s="60"/>
      <c r="D32" s="60"/>
      <c r="E32" s="101">
        <v>55.3</v>
      </c>
    </row>
    <row r="33" spans="1:5" ht="15">
      <c r="A33" s="128" t="s">
        <v>63</v>
      </c>
      <c r="B33" s="66" t="s">
        <v>55</v>
      </c>
      <c r="C33" s="66"/>
      <c r="D33" s="66"/>
      <c r="E33" s="88">
        <v>0.5</v>
      </c>
    </row>
    <row r="34" spans="1:5" ht="15">
      <c r="A34" s="129" t="s">
        <v>64</v>
      </c>
      <c r="B34" s="70" t="s">
        <v>15</v>
      </c>
      <c r="C34" s="70"/>
      <c r="D34" s="70"/>
      <c r="E34" s="93"/>
    </row>
    <row r="35" spans="1:5" ht="15">
      <c r="A35" s="127"/>
      <c r="B35" s="60" t="s">
        <v>417</v>
      </c>
      <c r="C35" s="60"/>
      <c r="D35" s="60"/>
      <c r="E35" s="101">
        <v>42.3</v>
      </c>
    </row>
    <row r="36" spans="1:5" ht="15">
      <c r="A36" s="135">
        <v>3</v>
      </c>
      <c r="B36" s="50" t="s">
        <v>16</v>
      </c>
      <c r="C36" s="51"/>
      <c r="D36" s="52"/>
      <c r="E36" s="87"/>
    </row>
    <row r="37" spans="1:5" ht="15">
      <c r="A37" s="136"/>
      <c r="B37" s="82" t="s">
        <v>14</v>
      </c>
      <c r="C37" s="53"/>
      <c r="D37" s="83"/>
      <c r="E37" s="97">
        <v>34.9</v>
      </c>
    </row>
    <row r="38" spans="1:5" ht="15">
      <c r="A38" s="135">
        <v>4</v>
      </c>
      <c r="B38" s="51" t="s">
        <v>17</v>
      </c>
      <c r="C38" s="51"/>
      <c r="D38" s="51"/>
      <c r="E38" s="84">
        <f>SUM(E39:E48)</f>
        <v>25.2</v>
      </c>
    </row>
    <row r="39" spans="1:5" ht="15">
      <c r="A39" s="136"/>
      <c r="B39" s="53" t="s">
        <v>18</v>
      </c>
      <c r="C39" s="53"/>
      <c r="D39" s="53"/>
      <c r="E39" s="91"/>
    </row>
    <row r="40" spans="1:5" ht="15">
      <c r="A40" s="125" t="s">
        <v>65</v>
      </c>
      <c r="B40" s="69" t="s">
        <v>19</v>
      </c>
      <c r="C40" s="70"/>
      <c r="D40" s="71"/>
      <c r="E40" s="93"/>
    </row>
    <row r="41" spans="1:5" ht="15">
      <c r="A41" s="189"/>
      <c r="B41" s="72" t="s">
        <v>20</v>
      </c>
      <c r="C41" s="73"/>
      <c r="D41" s="74"/>
      <c r="E41" s="101">
        <v>6.7</v>
      </c>
    </row>
    <row r="42" spans="1:5" ht="15">
      <c r="A42" s="165" t="s">
        <v>67</v>
      </c>
      <c r="B42" s="72" t="s">
        <v>226</v>
      </c>
      <c r="C42" s="73"/>
      <c r="D42" s="74"/>
      <c r="E42" s="101">
        <v>0</v>
      </c>
    </row>
    <row r="43" spans="1:5" ht="15">
      <c r="A43" s="128" t="s">
        <v>68</v>
      </c>
      <c r="B43" s="65" t="s">
        <v>54</v>
      </c>
      <c r="C43" s="66"/>
      <c r="D43" s="67"/>
      <c r="E43" s="96">
        <v>1.1</v>
      </c>
    </row>
    <row r="44" spans="1:5" ht="15">
      <c r="A44" s="127" t="s">
        <v>69</v>
      </c>
      <c r="B44" s="62" t="s">
        <v>29</v>
      </c>
      <c r="C44" s="60"/>
      <c r="D44" s="63"/>
      <c r="E44" s="87">
        <v>0.2</v>
      </c>
    </row>
    <row r="45" spans="1:5" ht="15">
      <c r="A45" s="129" t="s">
        <v>70</v>
      </c>
      <c r="B45" s="65" t="s">
        <v>83</v>
      </c>
      <c r="C45" s="66"/>
      <c r="D45" s="67"/>
      <c r="E45" s="96">
        <v>0.2</v>
      </c>
    </row>
    <row r="46" spans="1:5" ht="15">
      <c r="A46" s="129" t="s">
        <v>71</v>
      </c>
      <c r="B46" s="70" t="s">
        <v>30</v>
      </c>
      <c r="C46" s="70"/>
      <c r="D46" s="70"/>
      <c r="E46" s="85"/>
    </row>
    <row r="47" spans="1:5" ht="15">
      <c r="A47" s="166"/>
      <c r="B47" s="73" t="s">
        <v>31</v>
      </c>
      <c r="C47" s="73"/>
      <c r="D47" s="73"/>
      <c r="E47" s="101">
        <v>16.4</v>
      </c>
    </row>
    <row r="48" spans="1:5" ht="15">
      <c r="A48" s="165" t="s">
        <v>73</v>
      </c>
      <c r="B48" s="62" t="s">
        <v>32</v>
      </c>
      <c r="C48" s="60"/>
      <c r="D48" s="63"/>
      <c r="E48" s="87">
        <v>0.6</v>
      </c>
    </row>
    <row r="49" spans="1:5" ht="15">
      <c r="A49" s="135">
        <v>5</v>
      </c>
      <c r="B49" s="51" t="s">
        <v>198</v>
      </c>
      <c r="C49" s="51"/>
      <c r="D49" s="51"/>
      <c r="E49" s="93"/>
    </row>
    <row r="50" spans="1:5" ht="15">
      <c r="A50" s="136"/>
      <c r="B50" s="53" t="s">
        <v>197</v>
      </c>
      <c r="C50" s="53"/>
      <c r="D50" s="53"/>
      <c r="E50" s="97">
        <v>6.9</v>
      </c>
    </row>
    <row r="51" spans="1:5" ht="15">
      <c r="A51" s="135">
        <v>6</v>
      </c>
      <c r="B51" s="50" t="s">
        <v>199</v>
      </c>
      <c r="C51" s="51"/>
      <c r="D51" s="52"/>
      <c r="E51" s="87"/>
    </row>
    <row r="52" spans="1:5" ht="15">
      <c r="A52" s="79"/>
      <c r="B52" s="55" t="s">
        <v>197</v>
      </c>
      <c r="C52" s="56"/>
      <c r="D52" s="57"/>
      <c r="E52" s="97">
        <v>40.3</v>
      </c>
    </row>
    <row r="53" spans="1:5" ht="15">
      <c r="A53" s="183">
        <v>7</v>
      </c>
      <c r="B53" s="116" t="s">
        <v>35</v>
      </c>
      <c r="C53" s="117"/>
      <c r="D53" s="118"/>
      <c r="E53" s="110">
        <v>16</v>
      </c>
    </row>
    <row r="54" spans="1:5" ht="15">
      <c r="A54" s="135">
        <v>8</v>
      </c>
      <c r="B54" s="51" t="s">
        <v>36</v>
      </c>
      <c r="C54" s="51"/>
      <c r="D54" s="51"/>
      <c r="E54" s="90"/>
    </row>
    <row r="55" spans="1:5" ht="15">
      <c r="A55" s="136"/>
      <c r="B55" s="53" t="s">
        <v>37</v>
      </c>
      <c r="C55" s="53"/>
      <c r="D55" s="53"/>
      <c r="E55" s="87"/>
    </row>
    <row r="56" spans="1:5" ht="15">
      <c r="A56" s="79"/>
      <c r="B56" s="56" t="s">
        <v>38</v>
      </c>
      <c r="C56" s="56"/>
      <c r="D56" s="56"/>
      <c r="E56" s="84">
        <v>5.1</v>
      </c>
    </row>
    <row r="57" spans="1:5" ht="15">
      <c r="A57" s="135">
        <v>9</v>
      </c>
      <c r="B57" s="51" t="s">
        <v>39</v>
      </c>
      <c r="C57" s="51"/>
      <c r="D57" s="51"/>
      <c r="E57" s="93"/>
    </row>
    <row r="58" spans="1:5" ht="15">
      <c r="A58" s="79"/>
      <c r="B58" s="56" t="s">
        <v>40</v>
      </c>
      <c r="C58" s="56"/>
      <c r="D58" s="56"/>
      <c r="E58" s="97">
        <v>113.7</v>
      </c>
    </row>
    <row r="59" spans="1:5" ht="15">
      <c r="A59" s="79">
        <v>10</v>
      </c>
      <c r="B59" s="55" t="s">
        <v>41</v>
      </c>
      <c r="C59" s="56"/>
      <c r="D59" s="57"/>
      <c r="E59" s="80">
        <f>SUM(E60:E64)</f>
        <v>37.9</v>
      </c>
    </row>
    <row r="60" spans="1:5" ht="15">
      <c r="A60" s="127" t="s">
        <v>74</v>
      </c>
      <c r="B60" s="62" t="s">
        <v>56</v>
      </c>
      <c r="C60" s="60"/>
      <c r="D60" s="63"/>
      <c r="E60" s="96">
        <v>1.4</v>
      </c>
    </row>
    <row r="61" spans="1:5" ht="15">
      <c r="A61" s="128" t="s">
        <v>75</v>
      </c>
      <c r="B61" s="65" t="s">
        <v>42</v>
      </c>
      <c r="C61" s="66"/>
      <c r="D61" s="67"/>
      <c r="E61" s="96">
        <v>0.2</v>
      </c>
    </row>
    <row r="62" spans="1:5" ht="15">
      <c r="A62" s="127" t="s">
        <v>76</v>
      </c>
      <c r="B62" s="62" t="s">
        <v>43</v>
      </c>
      <c r="C62" s="60"/>
      <c r="D62" s="63"/>
      <c r="E62" s="96">
        <v>3</v>
      </c>
    </row>
    <row r="63" spans="1:5" ht="15">
      <c r="A63" s="128" t="s">
        <v>77</v>
      </c>
      <c r="B63" s="65" t="s">
        <v>44</v>
      </c>
      <c r="C63" s="66"/>
      <c r="D63" s="67"/>
      <c r="E63" s="96">
        <v>32.5</v>
      </c>
    </row>
    <row r="64" spans="1:5" ht="15">
      <c r="A64" s="127" t="s">
        <v>78</v>
      </c>
      <c r="B64" s="62" t="s">
        <v>51</v>
      </c>
      <c r="C64" s="60"/>
      <c r="D64" s="63"/>
      <c r="E64" s="96">
        <v>0.8</v>
      </c>
    </row>
    <row r="65" spans="1:5" ht="15">
      <c r="A65" s="135"/>
      <c r="B65" s="51" t="s">
        <v>46</v>
      </c>
      <c r="C65" s="51"/>
      <c r="D65" s="51"/>
      <c r="E65" s="92">
        <f>E59+E58+E56+E53+E52+E50+E38+E37+E28+E27</f>
        <v>461.40000000000003</v>
      </c>
    </row>
    <row r="66" spans="1:5" ht="15">
      <c r="A66" s="136">
        <v>11</v>
      </c>
      <c r="B66" s="53" t="s">
        <v>47</v>
      </c>
      <c r="C66" s="53"/>
      <c r="D66" s="53"/>
      <c r="E66" s="91"/>
    </row>
    <row r="67" spans="1:5" ht="15">
      <c r="A67" s="79"/>
      <c r="B67" s="56" t="s">
        <v>79</v>
      </c>
      <c r="C67" s="56"/>
      <c r="D67" s="56"/>
      <c r="E67" s="80"/>
    </row>
    <row r="69" spans="1:6" ht="15.75">
      <c r="A69" s="203" t="s">
        <v>530</v>
      </c>
      <c r="B69" s="203"/>
      <c r="C69" s="203"/>
      <c r="D69" s="203"/>
      <c r="E69" s="184"/>
      <c r="F69" s="184"/>
    </row>
    <row r="70" spans="1:4" ht="15.75">
      <c r="A70" s="204" t="s">
        <v>529</v>
      </c>
      <c r="B70" s="204"/>
      <c r="C70" s="204"/>
      <c r="D70" s="206"/>
    </row>
    <row r="72" ht="15">
      <c r="A72" s="48" t="s">
        <v>458</v>
      </c>
    </row>
    <row r="73" spans="1:5" ht="15">
      <c r="A73" s="48" t="s">
        <v>472</v>
      </c>
      <c r="B73" s="48"/>
      <c r="C73" s="48"/>
      <c r="D73" s="48"/>
      <c r="E73" s="48"/>
    </row>
    <row r="74" spans="1:5" ht="15">
      <c r="A74" s="48" t="s">
        <v>466</v>
      </c>
      <c r="B74" s="48"/>
      <c r="C74" s="48"/>
      <c r="D74" s="48"/>
      <c r="E74" s="48"/>
    </row>
    <row r="75" spans="1:5" ht="15">
      <c r="A75" s="48" t="s">
        <v>467</v>
      </c>
      <c r="B75" s="48"/>
      <c r="C75" s="48"/>
      <c r="D75" s="48"/>
      <c r="E75" s="48"/>
    </row>
    <row r="76" spans="1:6" ht="15">
      <c r="A76" s="48"/>
      <c r="B76" s="48"/>
      <c r="C76" s="48"/>
      <c r="D76" s="48"/>
      <c r="E76" s="48"/>
      <c r="F76" s="2"/>
    </row>
    <row r="77" spans="1:5" ht="15">
      <c r="A77" s="48" t="s">
        <v>468</v>
      </c>
      <c r="B77" s="48"/>
      <c r="C77" s="48"/>
      <c r="D77" s="48"/>
      <c r="E77" s="48"/>
    </row>
    <row r="78" ht="15">
      <c r="F78" s="184"/>
    </row>
    <row r="79" ht="15">
      <c r="F79" s="184"/>
    </row>
    <row r="80" spans="1:6" ht="15">
      <c r="A80" s="48" t="s">
        <v>520</v>
      </c>
      <c r="B80" s="48"/>
      <c r="C80" s="48"/>
      <c r="E80" s="48"/>
      <c r="F80" s="184"/>
    </row>
    <row r="81" spans="1:6" ht="15">
      <c r="A81" s="48" t="s">
        <v>517</v>
      </c>
      <c r="C81" s="48"/>
      <c r="F81" s="184"/>
    </row>
    <row r="82" spans="1:3" ht="15">
      <c r="A82" s="48" t="s">
        <v>516</v>
      </c>
      <c r="B82" s="48"/>
      <c r="C82" s="48"/>
    </row>
    <row r="83" ht="15">
      <c r="A83" s="48" t="s">
        <v>521</v>
      </c>
    </row>
    <row r="84" ht="15">
      <c r="A84" s="48" t="s">
        <v>518</v>
      </c>
    </row>
    <row r="85" ht="15">
      <c r="A85" s="48" t="s">
        <v>519</v>
      </c>
    </row>
    <row r="90" ht="15">
      <c r="D90" s="99" t="s">
        <v>60</v>
      </c>
    </row>
  </sheetData>
  <sheetProtection password="81D2" sheet="1"/>
  <printOptions/>
  <pageMargins left="0.11811023622047245" right="0.11811023622047245" top="0.15748031496062992" bottom="0.7480314960629921" header="0.31496062992125984" footer="0.31496062992125984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79"/>
  <sheetViews>
    <sheetView view="pageLayout" workbookViewId="0" topLeftCell="A22">
      <selection activeCell="B35" sqref="B35"/>
    </sheetView>
  </sheetViews>
  <sheetFormatPr defaultColWidth="9.140625" defaultRowHeight="15"/>
  <cols>
    <col min="1" max="1" width="5.7109375" style="0" customWidth="1"/>
    <col min="4" max="4" width="50.140625" style="0" customWidth="1"/>
    <col min="5" max="5" width="24.140625" style="0" customWidth="1"/>
    <col min="6" max="6" width="25.421875" style="0" customWidth="1"/>
    <col min="7" max="7" width="11.8515625" style="0" customWidth="1"/>
  </cols>
  <sheetData>
    <row r="1" spans="1:6" ht="15">
      <c r="A1" s="137"/>
      <c r="B1" s="137"/>
      <c r="C1" s="137"/>
      <c r="D1" s="138" t="s">
        <v>0</v>
      </c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258</v>
      </c>
      <c r="B4" s="137"/>
      <c r="C4" s="137"/>
      <c r="D4" s="137"/>
      <c r="E4" s="137"/>
      <c r="F4" s="137"/>
    </row>
    <row r="5" spans="1:6" ht="15">
      <c r="A5" s="137" t="s">
        <v>116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53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60"/>
    </row>
    <row r="10" spans="1:6" ht="15">
      <c r="A10" s="148">
        <v>1</v>
      </c>
      <c r="B10" s="149" t="s">
        <v>266</v>
      </c>
      <c r="C10" s="150"/>
      <c r="D10" s="151"/>
      <c r="E10" s="59"/>
      <c r="F10" s="60"/>
    </row>
    <row r="11" spans="1:6" ht="15">
      <c r="A11" s="152">
        <v>2</v>
      </c>
      <c r="B11" s="153" t="s">
        <v>267</v>
      </c>
      <c r="C11" s="154"/>
      <c r="D11" s="155"/>
      <c r="E11" s="59"/>
      <c r="F11" s="60"/>
    </row>
    <row r="12" spans="1:6" ht="15">
      <c r="A12" s="148">
        <v>3</v>
      </c>
      <c r="B12" s="149" t="s">
        <v>268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259</v>
      </c>
      <c r="C15" s="161"/>
      <c r="D15" s="162"/>
      <c r="E15" s="59"/>
      <c r="F15" s="60"/>
    </row>
    <row r="16" spans="1:6" ht="15">
      <c r="A16" s="147">
        <v>5</v>
      </c>
      <c r="B16" s="160" t="s">
        <v>260</v>
      </c>
      <c r="C16" s="161"/>
      <c r="D16" s="162"/>
      <c r="E16" s="59"/>
      <c r="F16" s="60"/>
    </row>
    <row r="17" spans="1:6" ht="15">
      <c r="A17" s="148">
        <v>6</v>
      </c>
      <c r="B17" s="149" t="s">
        <v>142</v>
      </c>
      <c r="C17" s="150"/>
      <c r="D17" s="151"/>
      <c r="E17" s="59"/>
      <c r="F17" s="60"/>
    </row>
    <row r="18" spans="1:6" ht="15">
      <c r="A18" s="152">
        <v>8</v>
      </c>
      <c r="B18" s="153" t="s">
        <v>269</v>
      </c>
      <c r="C18" s="154"/>
      <c r="D18" s="155"/>
      <c r="E18" s="59"/>
      <c r="F18" s="60"/>
    </row>
    <row r="19" spans="1:6" ht="15">
      <c r="A19" s="137" t="s">
        <v>261</v>
      </c>
      <c r="B19" s="137"/>
      <c r="C19" s="137"/>
      <c r="D19" s="137"/>
      <c r="E19" s="137"/>
      <c r="F19" s="167"/>
    </row>
    <row r="20" spans="1:6" ht="15">
      <c r="A20" s="168" t="s">
        <v>262</v>
      </c>
      <c r="B20" s="169"/>
      <c r="C20" s="169"/>
      <c r="D20" s="170"/>
      <c r="E20" s="150"/>
      <c r="F20" s="167"/>
    </row>
    <row r="21" spans="1:6" ht="15">
      <c r="A21" s="168" t="s">
        <v>263</v>
      </c>
      <c r="B21" s="169"/>
      <c r="C21" s="169"/>
      <c r="D21" s="170"/>
      <c r="E21" s="150"/>
      <c r="F21" s="167"/>
    </row>
    <row r="22" spans="1:6" ht="15">
      <c r="A22" s="168" t="s">
        <v>265</v>
      </c>
      <c r="B22" s="169"/>
      <c r="C22" s="169"/>
      <c r="D22" s="170"/>
      <c r="E22" s="150"/>
      <c r="F22" s="167"/>
    </row>
    <row r="23" spans="1:6" ht="15">
      <c r="A23" s="169" t="s">
        <v>264</v>
      </c>
      <c r="B23" s="150"/>
      <c r="C23" s="150"/>
      <c r="D23" s="170"/>
      <c r="E23" s="150"/>
      <c r="F23" s="167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35"/>
      <c r="B25" s="50"/>
      <c r="C25" s="51" t="s">
        <v>53</v>
      </c>
      <c r="D25" s="51"/>
      <c r="E25" s="186" t="s">
        <v>57</v>
      </c>
    </row>
    <row r="26" spans="1:5" ht="15">
      <c r="A26" s="79"/>
      <c r="B26" s="55"/>
      <c r="C26" s="56"/>
      <c r="D26" s="56"/>
      <c r="E26" s="187" t="s">
        <v>58</v>
      </c>
    </row>
    <row r="27" spans="1:5" ht="15">
      <c r="A27" s="79">
        <v>1</v>
      </c>
      <c r="B27" s="55" t="s">
        <v>9</v>
      </c>
      <c r="C27" s="56"/>
      <c r="D27" s="57"/>
      <c r="E27" s="110">
        <v>6.6</v>
      </c>
    </row>
    <row r="28" spans="1:5" ht="15">
      <c r="A28" s="136">
        <v>2</v>
      </c>
      <c r="B28" s="82" t="s">
        <v>10</v>
      </c>
      <c r="C28" s="53"/>
      <c r="D28" s="83"/>
      <c r="E28" s="84">
        <f>E30+E32+E35+E33</f>
        <v>26.5</v>
      </c>
    </row>
    <row r="29" spans="1:5" ht="15">
      <c r="A29" s="129" t="s">
        <v>61</v>
      </c>
      <c r="B29" s="70" t="s">
        <v>11</v>
      </c>
      <c r="C29" s="70"/>
      <c r="D29" s="71"/>
      <c r="E29" s="93"/>
    </row>
    <row r="30" spans="1:5" ht="15">
      <c r="A30" s="134"/>
      <c r="B30" s="73" t="s">
        <v>12</v>
      </c>
      <c r="C30" s="73"/>
      <c r="D30" s="74"/>
      <c r="E30" s="87">
        <v>7.6</v>
      </c>
    </row>
    <row r="31" spans="1:5" ht="15">
      <c r="A31" s="127" t="s">
        <v>62</v>
      </c>
      <c r="B31" s="60" t="s">
        <v>13</v>
      </c>
      <c r="C31" s="60"/>
      <c r="D31" s="60"/>
      <c r="E31" s="93"/>
    </row>
    <row r="32" spans="1:5" ht="15">
      <c r="A32" s="127"/>
      <c r="B32" s="60" t="s">
        <v>14</v>
      </c>
      <c r="C32" s="60"/>
      <c r="D32" s="60"/>
      <c r="E32" s="101">
        <v>10.9</v>
      </c>
    </row>
    <row r="33" spans="1:5" ht="15">
      <c r="A33" s="128" t="s">
        <v>63</v>
      </c>
      <c r="B33" s="66" t="s">
        <v>55</v>
      </c>
      <c r="C33" s="66"/>
      <c r="D33" s="66"/>
      <c r="E33" s="88">
        <v>0.5</v>
      </c>
    </row>
    <row r="34" spans="1:5" ht="15">
      <c r="A34" s="129" t="s">
        <v>64</v>
      </c>
      <c r="B34" s="70" t="s">
        <v>15</v>
      </c>
      <c r="C34" s="70"/>
      <c r="D34" s="70"/>
      <c r="E34" s="93"/>
    </row>
    <row r="35" spans="1:5" ht="15">
      <c r="A35" s="127"/>
      <c r="B35" s="60" t="s">
        <v>563</v>
      </c>
      <c r="C35" s="60"/>
      <c r="D35" s="60"/>
      <c r="E35" s="87">
        <v>7.5</v>
      </c>
    </row>
    <row r="36" spans="1:5" ht="15">
      <c r="A36" s="135">
        <v>3</v>
      </c>
      <c r="B36" s="50" t="s">
        <v>16</v>
      </c>
      <c r="C36" s="51"/>
      <c r="D36" s="52"/>
      <c r="E36" s="93"/>
    </row>
    <row r="37" spans="1:5" ht="15">
      <c r="A37" s="136"/>
      <c r="B37" s="82" t="s">
        <v>14</v>
      </c>
      <c r="C37" s="53"/>
      <c r="D37" s="83"/>
      <c r="E37" s="97">
        <v>6.2</v>
      </c>
    </row>
    <row r="38" spans="1:5" ht="15">
      <c r="A38" s="135">
        <v>4</v>
      </c>
      <c r="B38" s="51" t="s">
        <v>17</v>
      </c>
      <c r="C38" s="51"/>
      <c r="D38" s="51"/>
      <c r="E38" s="84">
        <f>SUM(E39:E44)</f>
        <v>12.7</v>
      </c>
    </row>
    <row r="39" spans="1:5" ht="15">
      <c r="A39" s="136"/>
      <c r="B39" s="53" t="s">
        <v>18</v>
      </c>
      <c r="C39" s="53"/>
      <c r="D39" s="53"/>
      <c r="E39" s="91"/>
    </row>
    <row r="40" spans="1:5" ht="15">
      <c r="A40" s="125" t="s">
        <v>65</v>
      </c>
      <c r="B40" s="69" t="s">
        <v>19</v>
      </c>
      <c r="C40" s="70"/>
      <c r="D40" s="71"/>
      <c r="E40" s="93">
        <v>3.4</v>
      </c>
    </row>
    <row r="41" spans="1:5" ht="15">
      <c r="A41" s="189"/>
      <c r="B41" s="72" t="s">
        <v>20</v>
      </c>
      <c r="C41" s="73"/>
      <c r="D41" s="74"/>
      <c r="E41" s="101"/>
    </row>
    <row r="42" spans="1:5" ht="15">
      <c r="A42" s="129" t="s">
        <v>67</v>
      </c>
      <c r="B42" s="70" t="s">
        <v>30</v>
      </c>
      <c r="C42" s="70"/>
      <c r="D42" s="70"/>
      <c r="E42" s="85"/>
    </row>
    <row r="43" spans="1:5" ht="15">
      <c r="A43" s="166"/>
      <c r="B43" s="73" t="s">
        <v>31</v>
      </c>
      <c r="C43" s="73"/>
      <c r="D43" s="73"/>
      <c r="E43" s="101">
        <v>8.6</v>
      </c>
    </row>
    <row r="44" spans="1:5" ht="15">
      <c r="A44" s="165" t="s">
        <v>68</v>
      </c>
      <c r="B44" s="62" t="s">
        <v>32</v>
      </c>
      <c r="C44" s="60"/>
      <c r="D44" s="63"/>
      <c r="E44" s="87">
        <v>0.7</v>
      </c>
    </row>
    <row r="45" spans="1:5" ht="15">
      <c r="A45" s="135">
        <v>5</v>
      </c>
      <c r="B45" s="51" t="s">
        <v>198</v>
      </c>
      <c r="C45" s="51"/>
      <c r="D45" s="51"/>
      <c r="E45" s="93"/>
    </row>
    <row r="46" spans="1:5" ht="15">
      <c r="A46" s="136"/>
      <c r="B46" s="53" t="s">
        <v>197</v>
      </c>
      <c r="C46" s="53"/>
      <c r="D46" s="53"/>
      <c r="E46" s="84">
        <v>1.2</v>
      </c>
    </row>
    <row r="47" spans="1:5" ht="15">
      <c r="A47" s="135">
        <v>6</v>
      </c>
      <c r="B47" s="50" t="s">
        <v>199</v>
      </c>
      <c r="C47" s="51"/>
      <c r="D47" s="52"/>
      <c r="E47" s="93"/>
    </row>
    <row r="48" spans="1:5" ht="15">
      <c r="A48" s="79"/>
      <c r="B48" s="55" t="s">
        <v>197</v>
      </c>
      <c r="C48" s="56"/>
      <c r="D48" s="57"/>
      <c r="E48" s="97">
        <v>7.1</v>
      </c>
    </row>
    <row r="49" spans="1:5" ht="15">
      <c r="A49" s="183">
        <v>7</v>
      </c>
      <c r="B49" s="116" t="s">
        <v>35</v>
      </c>
      <c r="C49" s="117"/>
      <c r="D49" s="118"/>
      <c r="E49" s="110">
        <v>2.8</v>
      </c>
    </row>
    <row r="50" spans="1:5" ht="15">
      <c r="A50" s="135">
        <v>8</v>
      </c>
      <c r="B50" s="51" t="s">
        <v>36</v>
      </c>
      <c r="C50" s="51"/>
      <c r="D50" s="51"/>
      <c r="E50" s="90"/>
    </row>
    <row r="51" spans="1:5" ht="15">
      <c r="A51" s="136"/>
      <c r="B51" s="53" t="s">
        <v>37</v>
      </c>
      <c r="C51" s="53"/>
      <c r="D51" s="53"/>
      <c r="E51" s="87"/>
    </row>
    <row r="52" spans="1:5" ht="15">
      <c r="A52" s="79"/>
      <c r="B52" s="56" t="s">
        <v>38</v>
      </c>
      <c r="C52" s="56"/>
      <c r="D52" s="56"/>
      <c r="E52" s="84">
        <v>3.2</v>
      </c>
    </row>
    <row r="53" spans="1:5" ht="15">
      <c r="A53" s="135">
        <v>9</v>
      </c>
      <c r="B53" s="51" t="s">
        <v>39</v>
      </c>
      <c r="C53" s="51"/>
      <c r="D53" s="51"/>
      <c r="E53" s="93"/>
    </row>
    <row r="54" spans="1:5" ht="15">
      <c r="A54" s="79"/>
      <c r="B54" s="56" t="s">
        <v>40</v>
      </c>
      <c r="C54" s="56"/>
      <c r="D54" s="56"/>
      <c r="E54" s="97">
        <v>20.2</v>
      </c>
    </row>
    <row r="55" spans="1:5" ht="15">
      <c r="A55" s="79">
        <v>10</v>
      </c>
      <c r="B55" s="55" t="s">
        <v>41</v>
      </c>
      <c r="C55" s="56"/>
      <c r="D55" s="57"/>
      <c r="E55" s="80">
        <f>SUM(E56:E60)</f>
        <v>10.3</v>
      </c>
    </row>
    <row r="56" spans="1:5" ht="15">
      <c r="A56" s="127" t="s">
        <v>74</v>
      </c>
      <c r="B56" s="62" t="s">
        <v>56</v>
      </c>
      <c r="C56" s="60"/>
      <c r="D56" s="63"/>
      <c r="E56" s="96">
        <v>0.4</v>
      </c>
    </row>
    <row r="57" spans="1:5" ht="15">
      <c r="A57" s="128" t="s">
        <v>75</v>
      </c>
      <c r="B57" s="65" t="s">
        <v>42</v>
      </c>
      <c r="C57" s="66"/>
      <c r="D57" s="67"/>
      <c r="E57" s="96">
        <v>0.1</v>
      </c>
    </row>
    <row r="58" spans="1:5" ht="15">
      <c r="A58" s="127" t="s">
        <v>76</v>
      </c>
      <c r="B58" s="62" t="s">
        <v>43</v>
      </c>
      <c r="C58" s="60"/>
      <c r="D58" s="63"/>
      <c r="E58" s="96">
        <v>0.9</v>
      </c>
    </row>
    <row r="59" spans="1:5" ht="15">
      <c r="A59" s="128" t="s">
        <v>77</v>
      </c>
      <c r="B59" s="65" t="s">
        <v>44</v>
      </c>
      <c r="C59" s="66"/>
      <c r="D59" s="67"/>
      <c r="E59" s="96">
        <v>8.6</v>
      </c>
    </row>
    <row r="60" spans="1:5" ht="15">
      <c r="A60" s="127" t="s">
        <v>78</v>
      </c>
      <c r="B60" s="62" t="s">
        <v>51</v>
      </c>
      <c r="C60" s="60"/>
      <c r="D60" s="63"/>
      <c r="E60" s="96">
        <v>0.3</v>
      </c>
    </row>
    <row r="61" spans="1:5" ht="15">
      <c r="A61" s="135"/>
      <c r="B61" s="51" t="s">
        <v>46</v>
      </c>
      <c r="C61" s="51"/>
      <c r="D61" s="51"/>
      <c r="E61" s="92">
        <f>E55+E54+E52+E49+E48+E46+E38+E37+E28+E27</f>
        <v>96.8</v>
      </c>
    </row>
    <row r="62" spans="1:7" ht="15">
      <c r="A62" s="136">
        <v>11</v>
      </c>
      <c r="B62" s="53" t="s">
        <v>47</v>
      </c>
      <c r="C62" s="53"/>
      <c r="D62" s="53"/>
      <c r="E62" s="91"/>
      <c r="G62" s="190"/>
    </row>
    <row r="63" spans="1:5" ht="15">
      <c r="A63" s="79"/>
      <c r="B63" s="56" t="s">
        <v>79</v>
      </c>
      <c r="C63" s="56"/>
      <c r="D63" s="56"/>
      <c r="E63" s="80"/>
    </row>
    <row r="65" spans="1:5" ht="15.75">
      <c r="A65" s="203" t="s">
        <v>534</v>
      </c>
      <c r="B65" s="203"/>
      <c r="C65" s="203"/>
      <c r="D65" s="203"/>
      <c r="E65" s="184"/>
    </row>
    <row r="66" spans="1:6" ht="15.75">
      <c r="A66" s="205" t="s">
        <v>535</v>
      </c>
      <c r="B66" s="205"/>
      <c r="C66" s="205"/>
      <c r="D66" s="206"/>
      <c r="F66" s="184"/>
    </row>
    <row r="68" ht="15">
      <c r="D68" s="164"/>
    </row>
    <row r="69" spans="1:5" ht="15">
      <c r="A69" s="48" t="s">
        <v>520</v>
      </c>
      <c r="B69" s="48"/>
      <c r="C69" s="48"/>
      <c r="E69" s="48"/>
    </row>
    <row r="70" spans="1:3" ht="15">
      <c r="A70" s="48" t="s">
        <v>517</v>
      </c>
      <c r="C70" s="48"/>
    </row>
    <row r="71" spans="1:3" ht="15">
      <c r="A71" s="48" t="s">
        <v>516</v>
      </c>
      <c r="B71" s="48"/>
      <c r="C71" s="48"/>
    </row>
    <row r="72" ht="15">
      <c r="A72" s="48" t="s">
        <v>521</v>
      </c>
    </row>
    <row r="73" ht="15">
      <c r="A73" s="48" t="s">
        <v>518</v>
      </c>
    </row>
    <row r="74" ht="15">
      <c r="A74" s="48" t="s">
        <v>519</v>
      </c>
    </row>
    <row r="79" ht="15">
      <c r="D79" s="99" t="s">
        <v>60</v>
      </c>
    </row>
  </sheetData>
  <sheetProtection password="81D2" sheet="1"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8"/>
  <sheetViews>
    <sheetView view="pageLayout" workbookViewId="0" topLeftCell="A24">
      <selection activeCell="B35" sqref="B35"/>
    </sheetView>
  </sheetViews>
  <sheetFormatPr defaultColWidth="9.140625" defaultRowHeight="15"/>
  <cols>
    <col min="4" max="4" width="48.57421875" style="0" customWidth="1"/>
    <col min="5" max="5" width="22.28125" style="0" customWidth="1"/>
    <col min="6" max="6" width="27.421875" style="0" customWidth="1"/>
  </cols>
  <sheetData>
    <row r="1" spans="1:6" ht="15">
      <c r="A1" s="137"/>
      <c r="B1" s="137"/>
      <c r="C1" s="137"/>
      <c r="D1" s="138" t="s">
        <v>0</v>
      </c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273</v>
      </c>
      <c r="B4" s="137"/>
      <c r="C4" s="137"/>
      <c r="D4" s="137"/>
      <c r="E4" s="137"/>
      <c r="F4" s="137"/>
    </row>
    <row r="5" spans="1:6" ht="15">
      <c r="A5" s="137" t="s">
        <v>116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53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60"/>
    </row>
    <row r="10" spans="1:6" ht="15">
      <c r="A10" s="148">
        <v>1</v>
      </c>
      <c r="B10" s="149" t="s">
        <v>266</v>
      </c>
      <c r="C10" s="150"/>
      <c r="D10" s="151"/>
      <c r="E10" s="59"/>
      <c r="F10" s="60"/>
    </row>
    <row r="11" spans="1:6" ht="15">
      <c r="A11" s="152">
        <v>2</v>
      </c>
      <c r="B11" s="153" t="s">
        <v>274</v>
      </c>
      <c r="C11" s="154"/>
      <c r="D11" s="155"/>
      <c r="E11" s="59"/>
      <c r="F11" s="60"/>
    </row>
    <row r="12" spans="1:6" ht="15">
      <c r="A12" s="148">
        <v>3</v>
      </c>
      <c r="B12" s="149" t="s">
        <v>275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276</v>
      </c>
      <c r="C15" s="161"/>
      <c r="D15" s="162"/>
      <c r="E15" s="59"/>
      <c r="F15" s="60"/>
    </row>
    <row r="16" spans="1:6" ht="15">
      <c r="A16" s="147">
        <v>5</v>
      </c>
      <c r="B16" s="160" t="s">
        <v>277</v>
      </c>
      <c r="C16" s="161"/>
      <c r="D16" s="162"/>
      <c r="E16" s="59"/>
      <c r="F16" s="60"/>
    </row>
    <row r="17" spans="1:6" ht="15">
      <c r="A17" s="148">
        <v>6</v>
      </c>
      <c r="B17" s="149" t="s">
        <v>278</v>
      </c>
      <c r="C17" s="150"/>
      <c r="D17" s="151"/>
      <c r="E17" s="59"/>
      <c r="F17" s="60"/>
    </row>
    <row r="18" spans="1:6" ht="15">
      <c r="A18" s="152">
        <v>7</v>
      </c>
      <c r="B18" s="153" t="s">
        <v>269</v>
      </c>
      <c r="C18" s="154"/>
      <c r="D18" s="155"/>
      <c r="E18" s="59"/>
      <c r="F18" s="60"/>
    </row>
    <row r="19" spans="1:6" ht="15">
      <c r="A19" s="137" t="s">
        <v>279</v>
      </c>
      <c r="B19" s="137"/>
      <c r="C19" s="137"/>
      <c r="D19" s="137"/>
      <c r="E19" s="137"/>
      <c r="F19" s="167"/>
    </row>
    <row r="20" spans="1:6" ht="15">
      <c r="A20" s="168" t="s">
        <v>280</v>
      </c>
      <c r="B20" s="169"/>
      <c r="C20" s="169"/>
      <c r="D20" s="170"/>
      <c r="E20" s="150"/>
      <c r="F20" s="167"/>
    </row>
    <row r="21" spans="1:6" ht="15">
      <c r="A21" s="168" t="s">
        <v>281</v>
      </c>
      <c r="B21" s="169"/>
      <c r="C21" s="169"/>
      <c r="D21" s="170"/>
      <c r="E21" s="150"/>
      <c r="F21" s="167"/>
    </row>
    <row r="22" spans="1:6" ht="15">
      <c r="A22" s="168" t="s">
        <v>282</v>
      </c>
      <c r="B22" s="169"/>
      <c r="C22" s="169"/>
      <c r="D22" s="170"/>
      <c r="E22" s="150"/>
      <c r="F22" s="167"/>
    </row>
    <row r="23" spans="1:6" ht="15">
      <c r="A23" s="169" t="s">
        <v>536</v>
      </c>
      <c r="B23" s="150"/>
      <c r="C23" s="150"/>
      <c r="D23" s="170"/>
      <c r="E23" s="150"/>
      <c r="F23" s="167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35"/>
      <c r="B25" s="50"/>
      <c r="C25" s="51" t="s">
        <v>53</v>
      </c>
      <c r="D25" s="51"/>
      <c r="E25" s="186" t="s">
        <v>57</v>
      </c>
    </row>
    <row r="26" spans="1:5" ht="15">
      <c r="A26" s="79"/>
      <c r="B26" s="55"/>
      <c r="C26" s="56"/>
      <c r="D26" s="56"/>
      <c r="E26" s="187" t="s">
        <v>58</v>
      </c>
    </row>
    <row r="27" spans="1:5" ht="15">
      <c r="A27" s="79">
        <v>1</v>
      </c>
      <c r="B27" s="55" t="s">
        <v>9</v>
      </c>
      <c r="C27" s="56"/>
      <c r="D27" s="57"/>
      <c r="E27" s="110">
        <v>17.6</v>
      </c>
    </row>
    <row r="28" spans="1:5" ht="15">
      <c r="A28" s="136">
        <v>2</v>
      </c>
      <c r="B28" s="82" t="s">
        <v>10</v>
      </c>
      <c r="C28" s="53"/>
      <c r="D28" s="83"/>
      <c r="E28" s="84">
        <f>E30+E32+E35+E33</f>
        <v>55.9</v>
      </c>
    </row>
    <row r="29" spans="1:5" ht="15">
      <c r="A29" s="129" t="s">
        <v>61</v>
      </c>
      <c r="B29" s="70" t="s">
        <v>11</v>
      </c>
      <c r="C29" s="70"/>
      <c r="D29" s="71"/>
      <c r="E29" s="93"/>
    </row>
    <row r="30" spans="1:5" ht="15">
      <c r="A30" s="134"/>
      <c r="B30" s="73" t="s">
        <v>12</v>
      </c>
      <c r="C30" s="73"/>
      <c r="D30" s="74"/>
      <c r="E30" s="87">
        <v>17.7</v>
      </c>
    </row>
    <row r="31" spans="1:5" ht="15">
      <c r="A31" s="127" t="s">
        <v>62</v>
      </c>
      <c r="B31" s="60" t="s">
        <v>13</v>
      </c>
      <c r="C31" s="60"/>
      <c r="D31" s="60"/>
      <c r="E31" s="93"/>
    </row>
    <row r="32" spans="1:5" ht="15">
      <c r="A32" s="127"/>
      <c r="B32" s="60" t="s">
        <v>14</v>
      </c>
      <c r="C32" s="60"/>
      <c r="D32" s="60"/>
      <c r="E32" s="101">
        <v>20.3</v>
      </c>
    </row>
    <row r="33" spans="1:5" ht="15">
      <c r="A33" s="128" t="s">
        <v>63</v>
      </c>
      <c r="B33" s="66" t="s">
        <v>55</v>
      </c>
      <c r="C33" s="66"/>
      <c r="D33" s="66"/>
      <c r="E33" s="88">
        <v>0.3</v>
      </c>
    </row>
    <row r="34" spans="1:5" ht="15">
      <c r="A34" s="129" t="s">
        <v>64</v>
      </c>
      <c r="B34" s="70" t="s">
        <v>15</v>
      </c>
      <c r="C34" s="70"/>
      <c r="D34" s="70"/>
      <c r="E34" s="93"/>
    </row>
    <row r="35" spans="1:5" ht="15">
      <c r="A35" s="127"/>
      <c r="B35" s="60" t="s">
        <v>563</v>
      </c>
      <c r="C35" s="60"/>
      <c r="D35" s="60"/>
      <c r="E35" s="87">
        <v>17.6</v>
      </c>
    </row>
    <row r="36" spans="1:5" ht="15">
      <c r="A36" s="135">
        <v>3</v>
      </c>
      <c r="B36" s="50" t="s">
        <v>16</v>
      </c>
      <c r="C36" s="51"/>
      <c r="D36" s="52"/>
      <c r="E36" s="93"/>
    </row>
    <row r="37" spans="1:5" ht="15">
      <c r="A37" s="136"/>
      <c r="B37" s="82" t="s">
        <v>14</v>
      </c>
      <c r="C37" s="53"/>
      <c r="D37" s="83"/>
      <c r="E37" s="97">
        <v>12.9</v>
      </c>
    </row>
    <row r="38" spans="1:5" ht="15">
      <c r="A38" s="135">
        <v>4</v>
      </c>
      <c r="B38" s="51" t="s">
        <v>17</v>
      </c>
      <c r="C38" s="51"/>
      <c r="D38" s="51"/>
      <c r="E38" s="84">
        <f>SUM(E39:E47)</f>
        <v>30.4</v>
      </c>
    </row>
    <row r="39" spans="1:5" ht="15">
      <c r="A39" s="79"/>
      <c r="B39" s="56" t="s">
        <v>18</v>
      </c>
      <c r="C39" s="56"/>
      <c r="D39" s="56"/>
      <c r="E39" s="80"/>
    </row>
    <row r="40" spans="1:5" ht="15">
      <c r="A40" s="127" t="s">
        <v>65</v>
      </c>
      <c r="B40" s="62" t="s">
        <v>66</v>
      </c>
      <c r="C40" s="60"/>
      <c r="D40" s="63"/>
      <c r="E40" s="96">
        <v>3.2</v>
      </c>
    </row>
    <row r="41" spans="1:5" ht="15">
      <c r="A41" s="207" t="s">
        <v>67</v>
      </c>
      <c r="B41" s="65" t="s">
        <v>153</v>
      </c>
      <c r="C41" s="66"/>
      <c r="D41" s="67"/>
      <c r="E41" s="96">
        <v>11.3</v>
      </c>
    </row>
    <row r="42" spans="1:5" ht="15">
      <c r="A42" s="127" t="s">
        <v>68</v>
      </c>
      <c r="B42" s="65" t="s">
        <v>54</v>
      </c>
      <c r="C42" s="66"/>
      <c r="D42" s="67"/>
      <c r="E42" s="96">
        <v>4</v>
      </c>
    </row>
    <row r="43" spans="1:5" ht="15">
      <c r="A43" s="129" t="s">
        <v>69</v>
      </c>
      <c r="B43" s="62" t="s">
        <v>29</v>
      </c>
      <c r="C43" s="60"/>
      <c r="D43" s="63"/>
      <c r="E43" s="87">
        <v>0.7</v>
      </c>
    </row>
    <row r="44" spans="1:5" ht="15">
      <c r="A44" s="129" t="s">
        <v>70</v>
      </c>
      <c r="B44" s="65" t="s">
        <v>83</v>
      </c>
      <c r="C44" s="66"/>
      <c r="D44" s="67"/>
      <c r="E44" s="96">
        <v>1.9</v>
      </c>
    </row>
    <row r="45" spans="1:5" ht="15">
      <c r="A45" s="133" t="s">
        <v>71</v>
      </c>
      <c r="B45" s="70" t="s">
        <v>30</v>
      </c>
      <c r="C45" s="70"/>
      <c r="D45" s="70"/>
      <c r="E45" s="85"/>
    </row>
    <row r="46" spans="1:5" ht="15">
      <c r="A46" s="166"/>
      <c r="B46" s="73" t="s">
        <v>31</v>
      </c>
      <c r="C46" s="73"/>
      <c r="D46" s="73"/>
      <c r="E46" s="101">
        <v>8.2</v>
      </c>
    </row>
    <row r="47" spans="1:5" ht="15">
      <c r="A47" s="165" t="s">
        <v>72</v>
      </c>
      <c r="B47" s="62" t="s">
        <v>32</v>
      </c>
      <c r="C47" s="60"/>
      <c r="D47" s="63"/>
      <c r="E47" s="87">
        <v>1.1</v>
      </c>
    </row>
    <row r="48" spans="1:5" ht="15">
      <c r="A48" s="135">
        <v>5</v>
      </c>
      <c r="B48" s="51" t="s">
        <v>198</v>
      </c>
      <c r="C48" s="51"/>
      <c r="D48" s="51"/>
      <c r="E48" s="93"/>
    </row>
    <row r="49" spans="1:5" ht="15">
      <c r="A49" s="136"/>
      <c r="B49" s="53" t="s">
        <v>197</v>
      </c>
      <c r="C49" s="53"/>
      <c r="D49" s="53"/>
      <c r="E49" s="84">
        <v>2.5</v>
      </c>
    </row>
    <row r="50" spans="1:5" ht="15">
      <c r="A50" s="135">
        <v>6</v>
      </c>
      <c r="B50" s="50" t="s">
        <v>199</v>
      </c>
      <c r="C50" s="51"/>
      <c r="D50" s="52"/>
      <c r="E50" s="93"/>
    </row>
    <row r="51" spans="1:5" ht="15">
      <c r="A51" s="79"/>
      <c r="B51" s="55" t="s">
        <v>197</v>
      </c>
      <c r="C51" s="56"/>
      <c r="D51" s="57"/>
      <c r="E51" s="97">
        <v>15</v>
      </c>
    </row>
    <row r="52" spans="1:5" ht="15">
      <c r="A52" s="183">
        <v>7</v>
      </c>
      <c r="B52" s="116" t="s">
        <v>35</v>
      </c>
      <c r="C52" s="117"/>
      <c r="D52" s="118"/>
      <c r="E52" s="84">
        <v>5.9</v>
      </c>
    </row>
    <row r="53" spans="1:5" ht="15">
      <c r="A53" s="135">
        <v>8</v>
      </c>
      <c r="B53" s="51" t="s">
        <v>36</v>
      </c>
      <c r="C53" s="51"/>
      <c r="D53" s="51"/>
      <c r="E53" s="90"/>
    </row>
    <row r="54" spans="1:5" ht="15">
      <c r="A54" s="136"/>
      <c r="B54" s="53" t="s">
        <v>37</v>
      </c>
      <c r="C54" s="53"/>
      <c r="D54" s="53"/>
      <c r="E54" s="87"/>
    </row>
    <row r="55" spans="1:5" ht="15">
      <c r="A55" s="79"/>
      <c r="B55" s="56" t="s">
        <v>38</v>
      </c>
      <c r="C55" s="56"/>
      <c r="D55" s="56"/>
      <c r="E55" s="84">
        <v>2.9</v>
      </c>
    </row>
    <row r="56" spans="1:5" ht="15">
      <c r="A56" s="135">
        <v>9</v>
      </c>
      <c r="B56" s="51" t="s">
        <v>39</v>
      </c>
      <c r="C56" s="51"/>
      <c r="D56" s="51"/>
      <c r="E56" s="93"/>
    </row>
    <row r="57" spans="1:5" ht="15">
      <c r="A57" s="79"/>
      <c r="B57" s="56" t="s">
        <v>40</v>
      </c>
      <c r="C57" s="56"/>
      <c r="D57" s="56"/>
      <c r="E57" s="97">
        <v>42.1</v>
      </c>
    </row>
    <row r="58" spans="1:5" ht="15">
      <c r="A58" s="79">
        <v>10</v>
      </c>
      <c r="B58" s="55" t="s">
        <v>41</v>
      </c>
      <c r="C58" s="56"/>
      <c r="D58" s="57"/>
      <c r="E58" s="80">
        <f>SUM(E59:E63)</f>
        <v>20.5</v>
      </c>
    </row>
    <row r="59" spans="1:5" ht="15">
      <c r="A59" s="127" t="s">
        <v>74</v>
      </c>
      <c r="B59" s="62" t="s">
        <v>56</v>
      </c>
      <c r="C59" s="60"/>
      <c r="D59" s="63"/>
      <c r="E59" s="96">
        <v>0.9</v>
      </c>
    </row>
    <row r="60" spans="1:5" ht="15">
      <c r="A60" s="128" t="s">
        <v>75</v>
      </c>
      <c r="B60" s="65" t="s">
        <v>42</v>
      </c>
      <c r="C60" s="66"/>
      <c r="D60" s="67"/>
      <c r="E60" s="96">
        <v>0.1</v>
      </c>
    </row>
    <row r="61" spans="1:5" ht="15">
      <c r="A61" s="127" t="s">
        <v>76</v>
      </c>
      <c r="B61" s="62" t="s">
        <v>43</v>
      </c>
      <c r="C61" s="60"/>
      <c r="D61" s="63"/>
      <c r="E61" s="96">
        <v>1.6</v>
      </c>
    </row>
    <row r="62" spans="1:5" ht="15">
      <c r="A62" s="128" t="s">
        <v>77</v>
      </c>
      <c r="B62" s="65" t="s">
        <v>44</v>
      </c>
      <c r="C62" s="66"/>
      <c r="D62" s="67"/>
      <c r="E62" s="96">
        <v>17.5</v>
      </c>
    </row>
    <row r="63" spans="1:5" ht="15">
      <c r="A63" s="127" t="s">
        <v>78</v>
      </c>
      <c r="B63" s="62" t="s">
        <v>51</v>
      </c>
      <c r="C63" s="60"/>
      <c r="D63" s="63"/>
      <c r="E63" s="96">
        <v>0.4</v>
      </c>
    </row>
    <row r="64" spans="1:5" ht="15">
      <c r="A64" s="135"/>
      <c r="B64" s="51" t="s">
        <v>46</v>
      </c>
      <c r="C64" s="51"/>
      <c r="D64" s="51"/>
      <c r="E64" s="92">
        <f>E58+E57+E55+E52+E51+E49+E38+E37+E28+E27</f>
        <v>205.70000000000002</v>
      </c>
    </row>
    <row r="65" spans="1:5" ht="15">
      <c r="A65" s="136">
        <v>11</v>
      </c>
      <c r="B65" s="53" t="s">
        <v>47</v>
      </c>
      <c r="C65" s="53"/>
      <c r="D65" s="53"/>
      <c r="E65" s="91"/>
    </row>
    <row r="66" spans="1:5" ht="15">
      <c r="A66" s="79"/>
      <c r="B66" s="56" t="s">
        <v>79</v>
      </c>
      <c r="C66" s="56"/>
      <c r="D66" s="56"/>
      <c r="E66" s="80"/>
    </row>
    <row r="68" spans="1:6" ht="15">
      <c r="A68" s="175" t="s">
        <v>283</v>
      </c>
      <c r="B68" s="175"/>
      <c r="C68" s="175"/>
      <c r="D68" s="175"/>
      <c r="E68" s="184"/>
      <c r="F68" s="184"/>
    </row>
    <row r="69" spans="1:6" ht="15">
      <c r="A69" s="48"/>
      <c r="B69" s="48"/>
      <c r="C69" s="48"/>
      <c r="D69" s="48"/>
      <c r="E69" s="48"/>
      <c r="F69" s="184"/>
    </row>
    <row r="70" spans="1:6" ht="15">
      <c r="A70" s="48" t="s">
        <v>458</v>
      </c>
      <c r="B70" s="48"/>
      <c r="C70" s="48"/>
      <c r="D70" s="48"/>
      <c r="E70" s="48"/>
      <c r="F70" s="184"/>
    </row>
    <row r="71" spans="1:6" ht="15">
      <c r="A71" s="48" t="s">
        <v>459</v>
      </c>
      <c r="B71" s="48"/>
      <c r="C71" s="48"/>
      <c r="D71" s="48"/>
      <c r="E71" s="48"/>
      <c r="F71" s="184"/>
    </row>
    <row r="72" spans="1:6" ht="15">
      <c r="A72" s="48" t="s">
        <v>463</v>
      </c>
      <c r="B72" s="48"/>
      <c r="C72" s="48"/>
      <c r="D72" s="48"/>
      <c r="E72" s="48"/>
      <c r="F72" s="184"/>
    </row>
    <row r="73" spans="1:6" ht="15">
      <c r="A73" s="48" t="s">
        <v>464</v>
      </c>
      <c r="B73" s="48"/>
      <c r="C73" s="48"/>
      <c r="D73" s="48"/>
      <c r="E73" s="48"/>
      <c r="F73" s="184"/>
    </row>
    <row r="74" spans="1:6" ht="15">
      <c r="A74" s="48"/>
      <c r="B74" s="48"/>
      <c r="C74" s="48"/>
      <c r="D74" s="48"/>
      <c r="E74" s="48"/>
      <c r="F74" s="184"/>
    </row>
    <row r="75" spans="1:5" ht="15">
      <c r="A75" s="48" t="s">
        <v>465</v>
      </c>
      <c r="B75" s="48"/>
      <c r="C75" s="48"/>
      <c r="D75" s="48"/>
      <c r="E75" s="48"/>
    </row>
    <row r="77" ht="15">
      <c r="D77" s="164"/>
    </row>
    <row r="78" spans="1:5" ht="15">
      <c r="A78" s="48" t="s">
        <v>520</v>
      </c>
      <c r="B78" s="48"/>
      <c r="C78" s="48"/>
      <c r="E78" s="48"/>
    </row>
    <row r="79" spans="1:3" ht="15">
      <c r="A79" s="48" t="s">
        <v>517</v>
      </c>
      <c r="C79" s="48"/>
    </row>
    <row r="80" spans="1:3" ht="15">
      <c r="A80" s="48" t="s">
        <v>516</v>
      </c>
      <c r="B80" s="48"/>
      <c r="C80" s="48"/>
    </row>
    <row r="81" ht="15">
      <c r="A81" s="48" t="s">
        <v>521</v>
      </c>
    </row>
    <row r="82" ht="15">
      <c r="A82" s="48" t="s">
        <v>518</v>
      </c>
    </row>
    <row r="83" ht="15">
      <c r="A83" s="48" t="s">
        <v>519</v>
      </c>
    </row>
    <row r="88" ht="15">
      <c r="D88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9"/>
  <sheetViews>
    <sheetView view="pageLayout" workbookViewId="0" topLeftCell="A15">
      <selection activeCell="B36" sqref="B36"/>
    </sheetView>
  </sheetViews>
  <sheetFormatPr defaultColWidth="9.140625" defaultRowHeight="15"/>
  <cols>
    <col min="4" max="4" width="50.421875" style="0" customWidth="1"/>
    <col min="5" max="5" width="19.140625" style="0" customWidth="1"/>
    <col min="6" max="6" width="27.57421875" style="0" customWidth="1"/>
  </cols>
  <sheetData>
    <row r="1" spans="1:6" ht="15">
      <c r="A1" s="137"/>
      <c r="B1" s="137"/>
      <c r="C1" s="137"/>
      <c r="D1" s="138" t="s">
        <v>0</v>
      </c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284</v>
      </c>
      <c r="B4" s="137"/>
      <c r="C4" s="137"/>
      <c r="D4" s="137"/>
      <c r="E4" s="137"/>
      <c r="F4" s="137"/>
    </row>
    <row r="5" spans="1:6" ht="15">
      <c r="A5" s="137" t="s">
        <v>116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53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60"/>
    </row>
    <row r="10" spans="1:6" ht="15">
      <c r="A10" s="148">
        <v>1</v>
      </c>
      <c r="B10" s="149" t="s">
        <v>88</v>
      </c>
      <c r="C10" s="150"/>
      <c r="D10" s="151"/>
      <c r="E10" s="59"/>
      <c r="F10" s="60"/>
    </row>
    <row r="11" spans="1:6" ht="15">
      <c r="A11" s="152">
        <v>2</v>
      </c>
      <c r="B11" s="153" t="s">
        <v>89</v>
      </c>
      <c r="C11" s="154"/>
      <c r="D11" s="155"/>
      <c r="E11" s="59"/>
      <c r="F11" s="60"/>
    </row>
    <row r="12" spans="1:6" ht="15">
      <c r="A12" s="148">
        <v>3</v>
      </c>
      <c r="B12" s="149" t="s">
        <v>285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286</v>
      </c>
      <c r="C15" s="161"/>
      <c r="D15" s="162"/>
      <c r="E15" s="59"/>
      <c r="F15" s="60"/>
    </row>
    <row r="16" spans="1:6" ht="15">
      <c r="A16" s="147">
        <v>5</v>
      </c>
      <c r="B16" s="160" t="s">
        <v>287</v>
      </c>
      <c r="C16" s="161"/>
      <c r="D16" s="162"/>
      <c r="E16" s="59"/>
      <c r="F16" s="60"/>
    </row>
    <row r="17" spans="1:6" ht="15">
      <c r="A17" s="148">
        <v>6</v>
      </c>
      <c r="B17" s="149" t="s">
        <v>142</v>
      </c>
      <c r="C17" s="150"/>
      <c r="D17" s="151"/>
      <c r="E17" s="59"/>
      <c r="F17" s="60"/>
    </row>
    <row r="18" spans="1:6" ht="15">
      <c r="A18" s="152">
        <v>7</v>
      </c>
      <c r="B18" s="153" t="s">
        <v>8</v>
      </c>
      <c r="C18" s="154"/>
      <c r="D18" s="155"/>
      <c r="E18" s="59"/>
      <c r="F18" s="60"/>
    </row>
    <row r="19" spans="1:6" ht="15">
      <c r="A19" s="137" t="s">
        <v>288</v>
      </c>
      <c r="B19" s="137"/>
      <c r="C19" s="137"/>
      <c r="D19" s="137"/>
      <c r="E19" s="137"/>
      <c r="F19" s="167"/>
    </row>
    <row r="20" spans="1:6" ht="15">
      <c r="A20" s="168" t="s">
        <v>289</v>
      </c>
      <c r="B20" s="169"/>
      <c r="C20" s="169"/>
      <c r="D20" s="170"/>
      <c r="E20" s="150"/>
      <c r="F20" s="167"/>
    </row>
    <row r="21" spans="1:6" ht="15">
      <c r="A21" s="168" t="s">
        <v>290</v>
      </c>
      <c r="B21" s="169"/>
      <c r="C21" s="169"/>
      <c r="D21" s="170"/>
      <c r="E21" s="150"/>
      <c r="F21" s="167"/>
    </row>
    <row r="22" spans="1:6" ht="15">
      <c r="A22" s="168" t="s">
        <v>292</v>
      </c>
      <c r="B22" s="169"/>
      <c r="C22" s="169"/>
      <c r="D22" s="170"/>
      <c r="E22" s="150"/>
      <c r="F22" s="167"/>
    </row>
    <row r="23" spans="1:6" ht="15">
      <c r="A23" s="169" t="s">
        <v>291</v>
      </c>
      <c r="B23" s="150"/>
      <c r="C23" s="150"/>
      <c r="D23" s="170"/>
      <c r="E23" s="150"/>
      <c r="F23" s="167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35"/>
      <c r="B25" s="50"/>
      <c r="C25" s="51" t="s">
        <v>53</v>
      </c>
      <c r="D25" s="51"/>
      <c r="E25" s="186" t="s">
        <v>57</v>
      </c>
    </row>
    <row r="26" spans="1:5" ht="15">
      <c r="A26" s="79"/>
      <c r="B26" s="55"/>
      <c r="C26" s="56"/>
      <c r="D26" s="56"/>
      <c r="E26" s="187" t="s">
        <v>58</v>
      </c>
    </row>
    <row r="27" spans="1:5" ht="15">
      <c r="A27" s="79">
        <v>1</v>
      </c>
      <c r="B27" s="55" t="s">
        <v>9</v>
      </c>
      <c r="C27" s="56"/>
      <c r="D27" s="57"/>
      <c r="E27" s="110">
        <v>38.6</v>
      </c>
    </row>
    <row r="28" spans="1:5" ht="15">
      <c r="A28" s="136">
        <v>2</v>
      </c>
      <c r="B28" s="82" t="s">
        <v>10</v>
      </c>
      <c r="C28" s="53"/>
      <c r="D28" s="83"/>
      <c r="E28" s="84">
        <f>E30+E32+E35+E33</f>
        <v>140</v>
      </c>
    </row>
    <row r="29" spans="1:5" ht="15">
      <c r="A29" s="129" t="s">
        <v>61</v>
      </c>
      <c r="B29" s="70" t="s">
        <v>11</v>
      </c>
      <c r="C29" s="70"/>
      <c r="D29" s="71"/>
      <c r="E29" s="92"/>
    </row>
    <row r="30" spans="1:5" ht="15">
      <c r="A30" s="134"/>
      <c r="B30" s="73" t="s">
        <v>12</v>
      </c>
      <c r="C30" s="73"/>
      <c r="D30" s="74"/>
      <c r="E30" s="87">
        <v>40.2</v>
      </c>
    </row>
    <row r="31" spans="1:5" ht="15">
      <c r="A31" s="127" t="s">
        <v>62</v>
      </c>
      <c r="B31" s="60" t="s">
        <v>13</v>
      </c>
      <c r="C31" s="60"/>
      <c r="D31" s="60"/>
      <c r="E31" s="93"/>
    </row>
    <row r="32" spans="1:5" ht="15">
      <c r="A32" s="127"/>
      <c r="B32" s="60" t="s">
        <v>14</v>
      </c>
      <c r="C32" s="60"/>
      <c r="D32" s="60"/>
      <c r="E32" s="101">
        <v>58.8</v>
      </c>
    </row>
    <row r="33" spans="1:5" ht="15">
      <c r="A33" s="128" t="s">
        <v>63</v>
      </c>
      <c r="B33" s="66" t="s">
        <v>55</v>
      </c>
      <c r="C33" s="66"/>
      <c r="D33" s="66"/>
      <c r="E33" s="87">
        <v>0.7</v>
      </c>
    </row>
    <row r="34" spans="1:5" ht="15">
      <c r="A34" s="129" t="s">
        <v>64</v>
      </c>
      <c r="B34" s="70" t="s">
        <v>15</v>
      </c>
      <c r="C34" s="70"/>
      <c r="D34" s="70"/>
      <c r="E34" s="93"/>
    </row>
    <row r="35" spans="1:5" ht="15">
      <c r="A35" s="127"/>
      <c r="B35" s="60" t="s">
        <v>563</v>
      </c>
      <c r="C35" s="60"/>
      <c r="D35" s="60"/>
      <c r="E35" s="87">
        <v>40.3</v>
      </c>
    </row>
    <row r="36" spans="1:5" ht="15">
      <c r="A36" s="135">
        <v>3</v>
      </c>
      <c r="B36" s="50" t="s">
        <v>16</v>
      </c>
      <c r="C36" s="51"/>
      <c r="D36" s="52"/>
      <c r="E36" s="92"/>
    </row>
    <row r="37" spans="1:5" ht="15">
      <c r="A37" s="136"/>
      <c r="B37" s="82" t="s">
        <v>14</v>
      </c>
      <c r="C37" s="53"/>
      <c r="D37" s="83"/>
      <c r="E37" s="97">
        <v>33.3</v>
      </c>
    </row>
    <row r="38" spans="1:5" ht="15">
      <c r="A38" s="135">
        <v>4</v>
      </c>
      <c r="B38" s="51" t="s">
        <v>17</v>
      </c>
      <c r="C38" s="51"/>
      <c r="D38" s="51"/>
      <c r="E38" s="84">
        <f>SUM(E39:E48)</f>
        <v>60.800000000000004</v>
      </c>
    </row>
    <row r="39" spans="1:5" ht="15">
      <c r="A39" s="79"/>
      <c r="B39" s="53" t="s">
        <v>18</v>
      </c>
      <c r="C39" s="53"/>
      <c r="D39" s="53"/>
      <c r="E39" s="91"/>
    </row>
    <row r="40" spans="1:5" ht="15">
      <c r="A40" s="136"/>
      <c r="B40" s="69" t="s">
        <v>19</v>
      </c>
      <c r="C40" s="70"/>
      <c r="D40" s="70"/>
      <c r="E40" s="93"/>
    </row>
    <row r="41" spans="1:5" ht="15">
      <c r="A41" s="127" t="s">
        <v>65</v>
      </c>
      <c r="B41" s="72" t="s">
        <v>20</v>
      </c>
      <c r="C41" s="73"/>
      <c r="D41" s="73"/>
      <c r="E41" s="101">
        <v>2.1</v>
      </c>
    </row>
    <row r="42" spans="1:5" ht="15">
      <c r="A42" s="128" t="s">
        <v>68</v>
      </c>
      <c r="B42" s="72" t="s">
        <v>226</v>
      </c>
      <c r="C42" s="73"/>
      <c r="D42" s="74"/>
      <c r="E42" s="101">
        <v>38</v>
      </c>
    </row>
    <row r="43" spans="1:5" ht="15">
      <c r="A43" s="128" t="s">
        <v>69</v>
      </c>
      <c r="B43" s="65" t="s">
        <v>54</v>
      </c>
      <c r="C43" s="66"/>
      <c r="D43" s="67"/>
      <c r="E43" s="96">
        <v>4.5</v>
      </c>
    </row>
    <row r="44" spans="1:5" ht="15">
      <c r="A44" s="127" t="s">
        <v>70</v>
      </c>
      <c r="B44" s="62" t="s">
        <v>29</v>
      </c>
      <c r="C44" s="60"/>
      <c r="D44" s="63"/>
      <c r="E44" s="87">
        <v>0.3</v>
      </c>
    </row>
    <row r="45" spans="1:5" ht="15">
      <c r="A45" s="129" t="s">
        <v>70</v>
      </c>
      <c r="B45" s="65" t="s">
        <v>83</v>
      </c>
      <c r="C45" s="66"/>
      <c r="D45" s="67"/>
      <c r="E45" s="96">
        <v>0.6</v>
      </c>
    </row>
    <row r="46" spans="1:5" ht="15">
      <c r="A46" s="129" t="s">
        <v>72</v>
      </c>
      <c r="B46" s="70" t="s">
        <v>30</v>
      </c>
      <c r="C46" s="70"/>
      <c r="D46" s="70"/>
      <c r="E46" s="85"/>
    </row>
    <row r="47" spans="1:5" ht="15">
      <c r="A47" s="166"/>
      <c r="B47" s="73" t="s">
        <v>31</v>
      </c>
      <c r="C47" s="73"/>
      <c r="D47" s="73"/>
      <c r="E47" s="101">
        <v>15.2</v>
      </c>
    </row>
    <row r="48" spans="1:5" ht="15">
      <c r="A48" s="166" t="s">
        <v>73</v>
      </c>
      <c r="B48" s="62" t="s">
        <v>32</v>
      </c>
      <c r="C48" s="60"/>
      <c r="D48" s="63"/>
      <c r="E48" s="87">
        <v>0.1</v>
      </c>
    </row>
    <row r="49" spans="1:5" ht="15">
      <c r="A49" s="135">
        <v>5</v>
      </c>
      <c r="B49" s="51" t="s">
        <v>198</v>
      </c>
      <c r="C49" s="51"/>
      <c r="D49" s="51"/>
      <c r="E49" s="93"/>
    </row>
    <row r="50" spans="1:5" ht="15">
      <c r="A50" s="136"/>
      <c r="B50" s="53" t="s">
        <v>197</v>
      </c>
      <c r="C50" s="53"/>
      <c r="D50" s="53"/>
      <c r="E50" s="84">
        <v>6.5</v>
      </c>
    </row>
    <row r="51" spans="1:5" ht="15">
      <c r="A51" s="135">
        <v>6</v>
      </c>
      <c r="B51" s="50" t="s">
        <v>199</v>
      </c>
      <c r="C51" s="51"/>
      <c r="D51" s="52"/>
      <c r="E51" s="92"/>
    </row>
    <row r="52" spans="1:5" ht="15">
      <c r="A52" s="79"/>
      <c r="B52" s="55" t="s">
        <v>197</v>
      </c>
      <c r="C52" s="56"/>
      <c r="D52" s="57"/>
      <c r="E52" s="97">
        <v>38.2</v>
      </c>
    </row>
    <row r="53" spans="1:5" ht="15">
      <c r="A53" s="183">
        <v>7</v>
      </c>
      <c r="B53" s="116" t="s">
        <v>35</v>
      </c>
      <c r="C53" s="117"/>
      <c r="D53" s="118"/>
      <c r="E53" s="84">
        <v>15.1</v>
      </c>
    </row>
    <row r="54" spans="1:5" ht="15">
      <c r="A54" s="135">
        <v>8</v>
      </c>
      <c r="B54" s="51" t="s">
        <v>36</v>
      </c>
      <c r="C54" s="51"/>
      <c r="D54" s="51"/>
      <c r="E54" s="92"/>
    </row>
    <row r="55" spans="1:5" ht="15">
      <c r="A55" s="136"/>
      <c r="B55" s="53" t="s">
        <v>37</v>
      </c>
      <c r="C55" s="53"/>
      <c r="D55" s="53"/>
      <c r="E55" s="84"/>
    </row>
    <row r="56" spans="1:5" ht="15">
      <c r="A56" s="79"/>
      <c r="B56" s="56" t="s">
        <v>38</v>
      </c>
      <c r="C56" s="56"/>
      <c r="D56" s="56"/>
      <c r="E56" s="84">
        <v>5.4</v>
      </c>
    </row>
    <row r="57" spans="1:5" ht="15">
      <c r="A57" s="135">
        <v>9</v>
      </c>
      <c r="B57" s="51" t="s">
        <v>39</v>
      </c>
      <c r="C57" s="51"/>
      <c r="D57" s="51"/>
      <c r="E57" s="92"/>
    </row>
    <row r="58" spans="1:5" ht="15">
      <c r="A58" s="79"/>
      <c r="B58" s="56" t="s">
        <v>40</v>
      </c>
      <c r="C58" s="56"/>
      <c r="D58" s="56"/>
      <c r="E58" s="97">
        <v>89.7</v>
      </c>
    </row>
    <row r="59" spans="1:5" ht="15">
      <c r="A59" s="79">
        <v>10</v>
      </c>
      <c r="B59" s="55" t="s">
        <v>41</v>
      </c>
      <c r="C59" s="56"/>
      <c r="D59" s="57"/>
      <c r="E59" s="80">
        <f>SUM(E60:E64)</f>
        <v>38.8</v>
      </c>
    </row>
    <row r="60" spans="1:5" ht="15">
      <c r="A60" s="127" t="s">
        <v>74</v>
      </c>
      <c r="B60" s="62" t="s">
        <v>56</v>
      </c>
      <c r="C60" s="60"/>
      <c r="D60" s="63"/>
      <c r="E60" s="96">
        <v>1.6</v>
      </c>
    </row>
    <row r="61" spans="1:5" ht="15">
      <c r="A61" s="128" t="s">
        <v>75</v>
      </c>
      <c r="B61" s="65" t="s">
        <v>42</v>
      </c>
      <c r="C61" s="66"/>
      <c r="D61" s="67"/>
      <c r="E61" s="96">
        <v>0.2</v>
      </c>
    </row>
    <row r="62" spans="1:5" ht="15">
      <c r="A62" s="127" t="s">
        <v>76</v>
      </c>
      <c r="B62" s="62" t="s">
        <v>43</v>
      </c>
      <c r="C62" s="60"/>
      <c r="D62" s="63"/>
      <c r="E62" s="96">
        <v>3</v>
      </c>
    </row>
    <row r="63" spans="1:5" ht="15">
      <c r="A63" s="128" t="s">
        <v>77</v>
      </c>
      <c r="B63" s="65" t="s">
        <v>44</v>
      </c>
      <c r="C63" s="66"/>
      <c r="D63" s="67"/>
      <c r="E63" s="96">
        <v>33.2</v>
      </c>
    </row>
    <row r="64" spans="1:5" ht="15">
      <c r="A64" s="127" t="s">
        <v>78</v>
      </c>
      <c r="B64" s="62" t="s">
        <v>51</v>
      </c>
      <c r="C64" s="60"/>
      <c r="D64" s="63"/>
      <c r="E64" s="96">
        <v>0.8</v>
      </c>
    </row>
    <row r="65" spans="1:5" ht="15">
      <c r="A65" s="135"/>
      <c r="B65" s="51" t="s">
        <v>46</v>
      </c>
      <c r="C65" s="51"/>
      <c r="D65" s="51"/>
      <c r="E65" s="92">
        <f>E59+E58+E56+E53+E52+E50+E38+E28+E37+E27</f>
        <v>466.40000000000003</v>
      </c>
    </row>
    <row r="66" spans="1:5" ht="15">
      <c r="A66" s="136">
        <v>11</v>
      </c>
      <c r="B66" s="53" t="s">
        <v>47</v>
      </c>
      <c r="C66" s="53"/>
      <c r="D66" s="53"/>
      <c r="E66" s="91"/>
    </row>
    <row r="67" spans="1:5" ht="15">
      <c r="A67" s="79"/>
      <c r="B67" s="56" t="s">
        <v>79</v>
      </c>
      <c r="C67" s="56"/>
      <c r="D67" s="56"/>
      <c r="E67" s="80"/>
    </row>
    <row r="69" spans="1:6" ht="15.75">
      <c r="A69" s="203" t="s">
        <v>537</v>
      </c>
      <c r="B69" s="203"/>
      <c r="C69" s="203"/>
      <c r="D69" s="203"/>
      <c r="E69" s="184"/>
      <c r="F69" s="184"/>
    </row>
    <row r="70" spans="1:6" ht="15.75">
      <c r="A70" s="203" t="s">
        <v>538</v>
      </c>
      <c r="B70" s="203"/>
      <c r="C70" s="203"/>
      <c r="D70" s="203"/>
      <c r="E70" s="184"/>
      <c r="F70" s="184"/>
    </row>
    <row r="71" spans="1:6" ht="15.75">
      <c r="A71" s="203"/>
      <c r="B71" s="203"/>
      <c r="C71" s="203"/>
      <c r="D71" s="203"/>
      <c r="E71" s="184"/>
      <c r="F71" s="184"/>
    </row>
    <row r="72" spans="1:6" ht="15">
      <c r="A72" s="175" t="s">
        <v>458</v>
      </c>
      <c r="B72" s="175"/>
      <c r="C72" s="175"/>
      <c r="D72" s="175"/>
      <c r="E72" s="184"/>
      <c r="F72" s="184"/>
    </row>
    <row r="73" spans="1:6" ht="15">
      <c r="A73" s="48" t="s">
        <v>479</v>
      </c>
      <c r="B73" s="48"/>
      <c r="C73" s="48"/>
      <c r="D73" s="48"/>
      <c r="E73" s="48"/>
      <c r="F73" s="184"/>
    </row>
    <row r="74" spans="1:6" ht="15">
      <c r="A74" s="48" t="s">
        <v>480</v>
      </c>
      <c r="B74" s="48"/>
      <c r="C74" s="48"/>
      <c r="D74" s="48"/>
      <c r="E74" s="48"/>
      <c r="F74" s="184"/>
    </row>
    <row r="75" spans="1:6" ht="15">
      <c r="A75" s="48" t="s">
        <v>481</v>
      </c>
      <c r="B75" s="48"/>
      <c r="C75" s="48"/>
      <c r="D75" s="48"/>
      <c r="E75" s="48"/>
      <c r="F75" s="184"/>
    </row>
    <row r="76" spans="1:5" ht="15">
      <c r="A76" s="48"/>
      <c r="B76" s="48"/>
      <c r="C76" s="48"/>
      <c r="D76" s="48"/>
      <c r="E76" s="48"/>
    </row>
    <row r="77" spans="1:5" ht="15">
      <c r="A77" s="48" t="s">
        <v>482</v>
      </c>
      <c r="B77" s="48"/>
      <c r="C77" s="48"/>
      <c r="D77" s="48"/>
      <c r="E77" s="48"/>
    </row>
    <row r="78" ht="15">
      <c r="D78" s="99"/>
    </row>
    <row r="79" spans="1:5" ht="15">
      <c r="A79" s="48" t="s">
        <v>520</v>
      </c>
      <c r="B79" s="48"/>
      <c r="C79" s="48"/>
      <c r="E79" s="48"/>
    </row>
    <row r="80" spans="1:3" ht="15">
      <c r="A80" s="48" t="s">
        <v>517</v>
      </c>
      <c r="C80" s="48"/>
    </row>
    <row r="81" spans="1:3" ht="15">
      <c r="A81" s="48" t="s">
        <v>516</v>
      </c>
      <c r="B81" s="48"/>
      <c r="C81" s="48"/>
    </row>
    <row r="82" ht="15">
      <c r="A82" s="48" t="s">
        <v>521</v>
      </c>
    </row>
    <row r="83" ht="15">
      <c r="A83" s="48" t="s">
        <v>518</v>
      </c>
    </row>
    <row r="84" ht="15">
      <c r="A84" s="48" t="s">
        <v>519</v>
      </c>
    </row>
    <row r="89" ht="15">
      <c r="D89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88"/>
  <sheetViews>
    <sheetView view="pageLayout" workbookViewId="0" topLeftCell="A13">
      <selection activeCell="D37" sqref="D37"/>
    </sheetView>
  </sheetViews>
  <sheetFormatPr defaultColWidth="9.140625" defaultRowHeight="15"/>
  <cols>
    <col min="1" max="1" width="5.8515625" style="0" customWidth="1"/>
    <col min="2" max="2" width="6.00390625" style="0" customWidth="1"/>
    <col min="3" max="3" width="5.140625" style="0" customWidth="1"/>
    <col min="4" max="4" width="53.28125" style="0" customWidth="1"/>
    <col min="5" max="5" width="27.57421875" style="0" customWidth="1"/>
    <col min="6" max="6" width="26.00390625" style="0" customWidth="1"/>
    <col min="8" max="8" width="12.28125" style="0" customWidth="1"/>
    <col min="9" max="9" width="3.57421875" style="0" customWidth="1"/>
    <col min="10" max="10" width="9.140625" style="0" customWidth="1"/>
  </cols>
  <sheetData>
    <row r="1" spans="1:7" ht="18.75">
      <c r="A1" s="48"/>
      <c r="B1" s="48"/>
      <c r="C1" s="48"/>
      <c r="D1" s="111" t="s">
        <v>0</v>
      </c>
      <c r="E1" s="48"/>
      <c r="F1" s="48"/>
      <c r="G1" s="48"/>
    </row>
    <row r="2" spans="1:7" ht="15.75">
      <c r="A2" s="100"/>
      <c r="B2" s="100"/>
      <c r="C2" s="100"/>
      <c r="D2" s="100"/>
      <c r="E2" s="100"/>
      <c r="F2" s="100"/>
      <c r="G2" s="100"/>
    </row>
    <row r="3" spans="1:7" ht="15.75">
      <c r="A3" s="75" t="s">
        <v>1</v>
      </c>
      <c r="B3" s="75"/>
      <c r="C3" s="75"/>
      <c r="D3" s="75"/>
      <c r="E3" s="75"/>
      <c r="F3" s="75"/>
      <c r="G3" s="75"/>
    </row>
    <row r="4" spans="1:7" ht="15.75">
      <c r="A4" s="75" t="s">
        <v>99</v>
      </c>
      <c r="B4" s="75"/>
      <c r="C4" s="75"/>
      <c r="D4" s="75"/>
      <c r="E4" s="75"/>
      <c r="F4" s="75"/>
      <c r="G4" s="75"/>
    </row>
    <row r="5" spans="1:7" ht="15.75">
      <c r="A5" s="75" t="s">
        <v>105</v>
      </c>
      <c r="B5" s="75"/>
      <c r="C5" s="75"/>
      <c r="D5" s="75"/>
      <c r="E5" s="75"/>
      <c r="F5" s="75"/>
      <c r="G5" s="75"/>
    </row>
    <row r="6" spans="1:7" ht="15.75">
      <c r="A6" s="75" t="s">
        <v>48</v>
      </c>
      <c r="B6" s="75"/>
      <c r="C6" s="75"/>
      <c r="D6" s="75"/>
      <c r="E6" s="75"/>
      <c r="F6" s="75"/>
      <c r="G6" s="75"/>
    </row>
    <row r="7" spans="1:7" ht="15">
      <c r="A7" s="49" t="s">
        <v>49</v>
      </c>
      <c r="B7" s="50" t="s">
        <v>2</v>
      </c>
      <c r="C7" s="51"/>
      <c r="D7" s="52"/>
      <c r="E7" s="53"/>
      <c r="F7" s="53"/>
      <c r="G7" s="48"/>
    </row>
    <row r="8" spans="1:7" ht="15">
      <c r="A8" s="54" t="s">
        <v>50</v>
      </c>
      <c r="B8" s="55"/>
      <c r="C8" s="56"/>
      <c r="D8" s="57"/>
      <c r="E8" s="53"/>
      <c r="F8" s="53"/>
      <c r="G8" s="48"/>
    </row>
    <row r="9" spans="1:7" ht="15">
      <c r="A9" s="58"/>
      <c r="B9" s="55" t="s">
        <v>5</v>
      </c>
      <c r="C9" s="56"/>
      <c r="D9" s="57"/>
      <c r="E9" s="59"/>
      <c r="F9" s="60"/>
      <c r="G9" s="48"/>
    </row>
    <row r="10" spans="1:7" ht="15">
      <c r="A10" s="61">
        <v>1</v>
      </c>
      <c r="B10" s="62" t="s">
        <v>88</v>
      </c>
      <c r="C10" s="60"/>
      <c r="D10" s="63"/>
      <c r="E10" s="59"/>
      <c r="F10" s="60"/>
      <c r="G10" s="48"/>
    </row>
    <row r="11" spans="1:7" ht="15">
      <c r="A11" s="64">
        <v>2</v>
      </c>
      <c r="B11" s="65" t="s">
        <v>89</v>
      </c>
      <c r="C11" s="66"/>
      <c r="D11" s="67"/>
      <c r="E11" s="59"/>
      <c r="F11" s="60"/>
      <c r="G11" s="48"/>
    </row>
    <row r="12" spans="1:7" ht="15">
      <c r="A12" s="61">
        <v>3</v>
      </c>
      <c r="B12" s="62" t="s">
        <v>90</v>
      </c>
      <c r="C12" s="60"/>
      <c r="D12" s="63"/>
      <c r="E12" s="59"/>
      <c r="F12" s="60"/>
      <c r="G12" s="48"/>
    </row>
    <row r="13" spans="1:7" ht="15">
      <c r="A13" s="68">
        <v>4</v>
      </c>
      <c r="B13" s="69" t="s">
        <v>6</v>
      </c>
      <c r="C13" s="70"/>
      <c r="D13" s="71"/>
      <c r="E13" s="59"/>
      <c r="F13" s="60"/>
      <c r="G13" s="48"/>
    </row>
    <row r="14" spans="1:7" ht="15">
      <c r="A14" s="61"/>
      <c r="B14" s="62" t="s">
        <v>7</v>
      </c>
      <c r="C14" s="60"/>
      <c r="D14" s="63"/>
      <c r="E14" s="59"/>
      <c r="F14" s="60"/>
      <c r="G14" s="48"/>
    </row>
    <row r="15" spans="1:7" ht="15">
      <c r="A15" s="58"/>
      <c r="B15" s="72" t="s">
        <v>100</v>
      </c>
      <c r="C15" s="73"/>
      <c r="D15" s="74"/>
      <c r="E15" s="59"/>
      <c r="F15" s="60"/>
      <c r="G15" s="48"/>
    </row>
    <row r="16" spans="1:7" ht="15">
      <c r="A16" s="58">
        <v>5</v>
      </c>
      <c r="B16" s="72" t="s">
        <v>101</v>
      </c>
      <c r="C16" s="73"/>
      <c r="D16" s="74"/>
      <c r="E16" s="59"/>
      <c r="F16" s="60"/>
      <c r="G16" s="48"/>
    </row>
    <row r="17" spans="1:7" ht="15">
      <c r="A17" s="61">
        <v>6</v>
      </c>
      <c r="B17" s="62" t="s">
        <v>52</v>
      </c>
      <c r="C17" s="60"/>
      <c r="D17" s="63"/>
      <c r="E17" s="59"/>
      <c r="F17" s="60"/>
      <c r="G17" s="48"/>
    </row>
    <row r="18" spans="1:7" ht="15">
      <c r="A18" s="64">
        <v>8</v>
      </c>
      <c r="B18" s="65" t="s">
        <v>8</v>
      </c>
      <c r="C18" s="66"/>
      <c r="D18" s="67"/>
      <c r="E18" s="59"/>
      <c r="F18" s="60"/>
      <c r="G18" s="48"/>
    </row>
    <row r="19" spans="1:7" ht="15.75">
      <c r="A19" s="75" t="s">
        <v>102</v>
      </c>
      <c r="B19" s="75"/>
      <c r="C19" s="75"/>
      <c r="D19" s="75"/>
      <c r="E19" s="75"/>
      <c r="F19" s="48"/>
      <c r="G19" s="48"/>
    </row>
    <row r="20" spans="1:7" ht="15">
      <c r="A20" s="76" t="s">
        <v>181</v>
      </c>
      <c r="B20" s="53"/>
      <c r="C20" s="53"/>
      <c r="D20" s="59"/>
      <c r="E20" s="60"/>
      <c r="F20" s="48"/>
      <c r="G20" s="48"/>
    </row>
    <row r="21" spans="1:7" ht="15">
      <c r="A21" s="76" t="s">
        <v>103</v>
      </c>
      <c r="B21" s="53"/>
      <c r="C21" s="53"/>
      <c r="D21" s="59"/>
      <c r="E21" s="60"/>
      <c r="F21" s="48"/>
      <c r="G21" s="48"/>
    </row>
    <row r="22" spans="1:7" ht="15">
      <c r="A22" s="76" t="s">
        <v>183</v>
      </c>
      <c r="B22" s="53"/>
      <c r="C22" s="53"/>
      <c r="D22" s="59"/>
      <c r="E22" s="60"/>
      <c r="F22" s="48"/>
      <c r="G22" s="48"/>
    </row>
    <row r="23" spans="1:7" ht="15">
      <c r="A23" s="53" t="s">
        <v>114</v>
      </c>
      <c r="B23" s="60"/>
      <c r="C23" s="60"/>
      <c r="D23" s="59"/>
      <c r="E23" s="60"/>
      <c r="F23" s="48"/>
      <c r="G23" s="48"/>
    </row>
    <row r="24" spans="1:7" ht="15">
      <c r="A24" s="53" t="s">
        <v>182</v>
      </c>
      <c r="B24" s="53"/>
      <c r="C24" s="53"/>
      <c r="D24" s="53"/>
      <c r="E24" s="77" t="s">
        <v>59</v>
      </c>
      <c r="F24" s="77"/>
      <c r="G24" s="48"/>
    </row>
    <row r="25" spans="1:6" ht="15">
      <c r="A25" s="49"/>
      <c r="B25" s="50"/>
      <c r="C25" s="51" t="s">
        <v>53</v>
      </c>
      <c r="D25" s="51"/>
      <c r="E25" s="78" t="s">
        <v>86</v>
      </c>
      <c r="F25" s="48"/>
    </row>
    <row r="26" spans="1:6" ht="15">
      <c r="A26" s="54"/>
      <c r="B26" s="55"/>
      <c r="C26" s="56"/>
      <c r="D26" s="56"/>
      <c r="E26" s="79" t="s">
        <v>87</v>
      </c>
      <c r="F26" s="48"/>
    </row>
    <row r="27" spans="1:6" ht="15">
      <c r="A27" s="54">
        <v>1</v>
      </c>
      <c r="B27" s="55" t="s">
        <v>9</v>
      </c>
      <c r="C27" s="56"/>
      <c r="D27" s="57"/>
      <c r="E27" s="110">
        <v>18.3</v>
      </c>
      <c r="F27" s="48"/>
    </row>
    <row r="28" spans="1:6" ht="15">
      <c r="A28" s="81">
        <v>2</v>
      </c>
      <c r="B28" s="82" t="s">
        <v>10</v>
      </c>
      <c r="C28" s="53"/>
      <c r="D28" s="83"/>
      <c r="E28" s="92">
        <f>E30+E32+E33+E35</f>
        <v>81.8</v>
      </c>
      <c r="F28" s="48"/>
    </row>
    <row r="29" spans="1:6" ht="15">
      <c r="A29" s="68" t="s">
        <v>61</v>
      </c>
      <c r="B29" s="70" t="s">
        <v>11</v>
      </c>
      <c r="C29" s="70"/>
      <c r="D29" s="70"/>
      <c r="E29" s="93"/>
      <c r="F29" s="48"/>
    </row>
    <row r="30" spans="1:6" ht="15">
      <c r="A30" s="58"/>
      <c r="B30" s="73" t="s">
        <v>12</v>
      </c>
      <c r="C30" s="73"/>
      <c r="D30" s="73"/>
      <c r="E30" s="87">
        <v>32.2</v>
      </c>
      <c r="F30" s="48"/>
    </row>
    <row r="31" spans="1:6" ht="15">
      <c r="A31" s="61" t="s">
        <v>62</v>
      </c>
      <c r="B31" s="60" t="s">
        <v>13</v>
      </c>
      <c r="C31" s="60"/>
      <c r="D31" s="60"/>
      <c r="E31" s="85"/>
      <c r="F31" s="48"/>
    </row>
    <row r="32" spans="1:6" ht="15">
      <c r="A32" s="61"/>
      <c r="B32" s="60" t="s">
        <v>14</v>
      </c>
      <c r="C32" s="60"/>
      <c r="D32" s="60"/>
      <c r="E32" s="101">
        <v>28.8</v>
      </c>
      <c r="F32" s="48"/>
    </row>
    <row r="33" spans="1:6" ht="15">
      <c r="A33" s="64" t="s">
        <v>63</v>
      </c>
      <c r="B33" s="66" t="s">
        <v>55</v>
      </c>
      <c r="C33" s="66"/>
      <c r="D33" s="66"/>
      <c r="E33" s="88">
        <v>1.3</v>
      </c>
      <c r="F33" s="48"/>
    </row>
    <row r="34" spans="1:6" ht="15">
      <c r="A34" s="68" t="s">
        <v>64</v>
      </c>
      <c r="B34" s="70" t="s">
        <v>15</v>
      </c>
      <c r="C34" s="70"/>
      <c r="D34" s="70"/>
      <c r="E34" s="85"/>
      <c r="F34" s="48"/>
    </row>
    <row r="35" spans="1:6" ht="15">
      <c r="A35" s="61"/>
      <c r="B35" s="60" t="s">
        <v>563</v>
      </c>
      <c r="C35" s="60"/>
      <c r="D35" s="60"/>
      <c r="E35" s="84">
        <v>19.5</v>
      </c>
      <c r="F35" s="48"/>
    </row>
    <row r="36" spans="1:6" ht="15">
      <c r="A36" s="49">
        <v>3</v>
      </c>
      <c r="B36" s="50" t="s">
        <v>16</v>
      </c>
      <c r="C36" s="51"/>
      <c r="D36" s="52"/>
      <c r="E36" s="85"/>
      <c r="F36" s="48"/>
    </row>
    <row r="37" spans="1:6" ht="15">
      <c r="A37" s="81"/>
      <c r="B37" s="82" t="s">
        <v>14</v>
      </c>
      <c r="C37" s="53"/>
      <c r="D37" s="83"/>
      <c r="E37" s="84">
        <v>15.4</v>
      </c>
      <c r="F37" s="48"/>
    </row>
    <row r="38" spans="1:6" ht="15">
      <c r="A38" s="49">
        <v>4</v>
      </c>
      <c r="B38" s="51" t="s">
        <v>17</v>
      </c>
      <c r="C38" s="51"/>
      <c r="D38" s="51"/>
      <c r="E38" s="85"/>
      <c r="F38" s="48"/>
    </row>
    <row r="39" spans="1:6" ht="15">
      <c r="A39" s="81"/>
      <c r="B39" s="53" t="s">
        <v>18</v>
      </c>
      <c r="C39" s="53"/>
      <c r="D39" s="53"/>
      <c r="E39" s="97">
        <f>E41+E42+E43+E45+E46+E47</f>
        <v>35.099999999999994</v>
      </c>
      <c r="F39" s="48"/>
    </row>
    <row r="40" spans="1:6" ht="15">
      <c r="A40" s="68" t="s">
        <v>65</v>
      </c>
      <c r="B40" s="70" t="s">
        <v>19</v>
      </c>
      <c r="C40" s="70"/>
      <c r="D40" s="70"/>
      <c r="E40" s="85"/>
      <c r="F40" s="48"/>
    </row>
    <row r="41" spans="1:6" ht="15">
      <c r="A41" s="61"/>
      <c r="B41" s="60" t="s">
        <v>20</v>
      </c>
      <c r="C41" s="60"/>
      <c r="D41" s="60"/>
      <c r="E41" s="88">
        <v>8.2</v>
      </c>
      <c r="F41" s="48"/>
    </row>
    <row r="42" spans="1:6" ht="15">
      <c r="A42" s="64" t="s">
        <v>67</v>
      </c>
      <c r="B42" s="65" t="s">
        <v>104</v>
      </c>
      <c r="C42" s="66"/>
      <c r="D42" s="67"/>
      <c r="E42" s="89">
        <v>3.5</v>
      </c>
      <c r="F42" s="48"/>
    </row>
    <row r="43" spans="1:6" ht="15">
      <c r="A43" s="64" t="s">
        <v>68</v>
      </c>
      <c r="B43" s="65" t="s">
        <v>83</v>
      </c>
      <c r="C43" s="66"/>
      <c r="D43" s="67"/>
      <c r="E43" s="101">
        <v>8.7</v>
      </c>
      <c r="F43" s="48"/>
    </row>
    <row r="44" spans="1:6" ht="15">
      <c r="A44" s="95" t="s">
        <v>69</v>
      </c>
      <c r="B44" s="70" t="s">
        <v>30</v>
      </c>
      <c r="C44" s="70"/>
      <c r="D44" s="70"/>
      <c r="E44" s="85"/>
      <c r="F44" s="48"/>
    </row>
    <row r="45" spans="1:6" ht="15">
      <c r="A45" s="58"/>
      <c r="B45" s="73" t="s">
        <v>31</v>
      </c>
      <c r="C45" s="73"/>
      <c r="D45" s="73"/>
      <c r="E45" s="101">
        <v>7.9</v>
      </c>
      <c r="F45" s="48"/>
    </row>
    <row r="46" spans="1:6" ht="15">
      <c r="A46" s="61" t="s">
        <v>70</v>
      </c>
      <c r="B46" s="62" t="s">
        <v>32</v>
      </c>
      <c r="C46" s="60"/>
      <c r="D46" s="63"/>
      <c r="E46" s="88">
        <v>6.8</v>
      </c>
      <c r="F46" s="48"/>
    </row>
    <row r="47" spans="1:6" ht="15">
      <c r="A47" s="64" t="s">
        <v>71</v>
      </c>
      <c r="B47" s="66" t="s">
        <v>84</v>
      </c>
      <c r="C47" s="66"/>
      <c r="D47" s="66"/>
      <c r="E47" s="93">
        <v>0</v>
      </c>
      <c r="F47" s="48"/>
    </row>
    <row r="48" spans="1:6" ht="15">
      <c r="A48" s="49">
        <v>5</v>
      </c>
      <c r="B48" s="51" t="s">
        <v>33</v>
      </c>
      <c r="C48" s="51"/>
      <c r="D48" s="51"/>
      <c r="E48" s="90"/>
      <c r="F48" s="48"/>
    </row>
    <row r="49" spans="1:6" ht="15">
      <c r="A49" s="81"/>
      <c r="B49" s="53" t="s">
        <v>14</v>
      </c>
      <c r="C49" s="53"/>
      <c r="D49" s="53"/>
      <c r="E49" s="84">
        <v>3.2</v>
      </c>
      <c r="F49" s="48"/>
    </row>
    <row r="50" spans="1:6" ht="15">
      <c r="A50" s="49">
        <v>6</v>
      </c>
      <c r="B50" s="51" t="s">
        <v>34</v>
      </c>
      <c r="C50" s="51"/>
      <c r="D50" s="51"/>
      <c r="E50" s="90"/>
      <c r="F50" s="48"/>
    </row>
    <row r="51" spans="1:6" ht="15">
      <c r="A51" s="54"/>
      <c r="B51" s="56" t="s">
        <v>14</v>
      </c>
      <c r="C51" s="56"/>
      <c r="D51" s="56"/>
      <c r="E51" s="97">
        <v>18.9</v>
      </c>
      <c r="F51" s="48"/>
    </row>
    <row r="52" spans="1:6" ht="15">
      <c r="A52" s="115">
        <v>7</v>
      </c>
      <c r="B52" s="116" t="s">
        <v>35</v>
      </c>
      <c r="C52" s="117"/>
      <c r="D52" s="118"/>
      <c r="E52" s="84">
        <v>7.7</v>
      </c>
      <c r="F52" s="48"/>
    </row>
    <row r="53" spans="1:6" ht="15">
      <c r="A53" s="49">
        <v>8</v>
      </c>
      <c r="B53" s="51" t="s">
        <v>36</v>
      </c>
      <c r="C53" s="51"/>
      <c r="D53" s="51"/>
      <c r="E53" s="90"/>
      <c r="F53" s="48"/>
    </row>
    <row r="54" spans="1:6" ht="15">
      <c r="A54" s="81"/>
      <c r="B54" s="53" t="s">
        <v>37</v>
      </c>
      <c r="C54" s="53"/>
      <c r="D54" s="53"/>
      <c r="E54" s="88"/>
      <c r="F54" s="48"/>
    </row>
    <row r="55" spans="1:6" ht="15">
      <c r="A55" s="54"/>
      <c r="B55" s="56" t="s">
        <v>38</v>
      </c>
      <c r="C55" s="56"/>
      <c r="D55" s="56"/>
      <c r="E55" s="97">
        <v>3.2</v>
      </c>
      <c r="F55" s="48"/>
    </row>
    <row r="56" spans="1:6" ht="15">
      <c r="A56" s="49">
        <v>9</v>
      </c>
      <c r="B56" s="51" t="s">
        <v>39</v>
      </c>
      <c r="C56" s="51"/>
      <c r="D56" s="51"/>
      <c r="E56" s="93"/>
      <c r="F56" s="48"/>
    </row>
    <row r="57" spans="1:6" ht="15">
      <c r="A57" s="54"/>
      <c r="B57" s="56" t="s">
        <v>40</v>
      </c>
      <c r="C57" s="56"/>
      <c r="D57" s="56"/>
      <c r="E57" s="97">
        <v>54.2</v>
      </c>
      <c r="F57" s="48"/>
    </row>
    <row r="58" spans="1:6" ht="15">
      <c r="A58" s="54">
        <v>10</v>
      </c>
      <c r="B58" s="55" t="s">
        <v>41</v>
      </c>
      <c r="C58" s="56"/>
      <c r="D58" s="57"/>
      <c r="E58" s="97">
        <f>E59+E60+E61+E62+E63</f>
        <v>29.200000000000003</v>
      </c>
      <c r="F58" s="48"/>
    </row>
    <row r="59" spans="1:6" ht="15">
      <c r="A59" s="58" t="s">
        <v>74</v>
      </c>
      <c r="B59" s="72" t="s">
        <v>56</v>
      </c>
      <c r="C59" s="73"/>
      <c r="D59" s="74"/>
      <c r="E59" s="96">
        <v>1.3</v>
      </c>
      <c r="F59" s="48"/>
    </row>
    <row r="60" spans="1:6" ht="15">
      <c r="A60" s="64" t="s">
        <v>75</v>
      </c>
      <c r="B60" s="65" t="s">
        <v>42</v>
      </c>
      <c r="C60" s="66"/>
      <c r="D60" s="67"/>
      <c r="E60" s="96">
        <v>0.1</v>
      </c>
      <c r="F60" s="48"/>
    </row>
    <row r="61" spans="1:6" ht="15">
      <c r="A61" s="61" t="s">
        <v>76</v>
      </c>
      <c r="B61" s="62" t="s">
        <v>43</v>
      </c>
      <c r="C61" s="60"/>
      <c r="D61" s="63"/>
      <c r="E61" s="96">
        <v>2</v>
      </c>
      <c r="F61" s="48"/>
    </row>
    <row r="62" spans="1:6" ht="15">
      <c r="A62" s="64" t="s">
        <v>77</v>
      </c>
      <c r="B62" s="65" t="s">
        <v>44</v>
      </c>
      <c r="C62" s="66"/>
      <c r="D62" s="67"/>
      <c r="E62" s="96">
        <v>25.2</v>
      </c>
      <c r="F62" s="48"/>
    </row>
    <row r="63" spans="1:6" ht="15">
      <c r="A63" s="61" t="s">
        <v>78</v>
      </c>
      <c r="B63" s="62" t="s">
        <v>51</v>
      </c>
      <c r="C63" s="51"/>
      <c r="D63" s="63"/>
      <c r="E63" s="96">
        <v>0.6</v>
      </c>
      <c r="F63" s="48"/>
    </row>
    <row r="64" spans="1:6" ht="15">
      <c r="A64" s="49"/>
      <c r="B64" s="51" t="s">
        <v>46</v>
      </c>
      <c r="C64" s="53"/>
      <c r="D64" s="51"/>
      <c r="E64" s="92">
        <f>E58+E57+E55+E52+E51+E49+E39+E37+E27+E28</f>
        <v>267</v>
      </c>
      <c r="F64" s="48"/>
    </row>
    <row r="65" spans="1:6" ht="15">
      <c r="A65" s="81">
        <v>11</v>
      </c>
      <c r="B65" s="53" t="s">
        <v>47</v>
      </c>
      <c r="C65" s="56"/>
      <c r="D65" s="53"/>
      <c r="E65" s="91"/>
      <c r="F65" s="48"/>
    </row>
    <row r="66" spans="1:6" ht="15">
      <c r="A66" s="54"/>
      <c r="B66" s="56" t="s">
        <v>85</v>
      </c>
      <c r="C66" s="48"/>
      <c r="D66" s="56"/>
      <c r="E66" s="80"/>
      <c r="F66" s="48"/>
    </row>
    <row r="67" spans="1:7" ht="15">
      <c r="A67" s="175" t="s">
        <v>184</v>
      </c>
      <c r="B67" s="176"/>
      <c r="C67" s="177"/>
      <c r="D67" s="176"/>
      <c r="E67" s="176"/>
      <c r="F67" s="176"/>
      <c r="G67" s="176"/>
    </row>
    <row r="68" spans="1:7" ht="15">
      <c r="A68" s="60"/>
      <c r="B68" s="60"/>
      <c r="C68" s="60"/>
      <c r="D68" s="60"/>
      <c r="E68" s="114"/>
      <c r="F68" s="114"/>
      <c r="G68" s="48"/>
    </row>
    <row r="69" spans="1:7" ht="15">
      <c r="A69" s="48"/>
      <c r="B69" s="48"/>
      <c r="C69" s="48"/>
      <c r="D69" s="48"/>
      <c r="E69" s="48"/>
      <c r="F69" s="48"/>
      <c r="G69" s="48"/>
    </row>
    <row r="70" spans="1:7" ht="15">
      <c r="A70" s="48"/>
      <c r="B70" s="48"/>
      <c r="C70" s="48"/>
      <c r="D70" s="99"/>
      <c r="E70" s="48"/>
      <c r="F70" s="48"/>
      <c r="G70" s="48"/>
    </row>
    <row r="71" spans="1:7" ht="15">
      <c r="A71" s="48"/>
      <c r="B71" s="48"/>
      <c r="C71" s="48"/>
      <c r="D71" s="99"/>
      <c r="E71" s="48"/>
      <c r="F71" s="48"/>
      <c r="G71" s="48"/>
    </row>
    <row r="72" spans="1:7" ht="15">
      <c r="A72" t="s">
        <v>458</v>
      </c>
      <c r="G72" s="48"/>
    </row>
    <row r="73" spans="1:7" ht="15">
      <c r="A73" s="48" t="s">
        <v>500</v>
      </c>
      <c r="B73" s="48"/>
      <c r="C73" s="48"/>
      <c r="D73" s="48"/>
      <c r="E73" s="48"/>
      <c r="F73" s="184"/>
      <c r="G73" s="48"/>
    </row>
    <row r="74" spans="1:7" ht="15">
      <c r="A74" s="48" t="s">
        <v>501</v>
      </c>
      <c r="B74" s="48"/>
      <c r="C74" s="48"/>
      <c r="D74" s="48"/>
      <c r="E74" s="48"/>
      <c r="F74" s="184"/>
      <c r="G74" s="48"/>
    </row>
    <row r="75" spans="1:7" ht="15">
      <c r="A75" s="48" t="s">
        <v>502</v>
      </c>
      <c r="B75" s="48"/>
      <c r="C75" s="48"/>
      <c r="D75" s="48"/>
      <c r="E75" s="48"/>
      <c r="F75" s="184"/>
      <c r="G75" s="48"/>
    </row>
    <row r="76" spans="1:7" ht="15">
      <c r="A76" s="48"/>
      <c r="B76" s="48"/>
      <c r="C76" s="48"/>
      <c r="D76" s="48"/>
      <c r="E76" s="48"/>
      <c r="F76" s="184"/>
      <c r="G76" s="48"/>
    </row>
    <row r="77" spans="1:7" ht="15">
      <c r="A77" s="48" t="s">
        <v>503</v>
      </c>
      <c r="B77" s="48"/>
      <c r="C77" s="48"/>
      <c r="D77" s="48"/>
      <c r="E77" s="48"/>
      <c r="G77" s="48"/>
    </row>
    <row r="78" ht="15">
      <c r="G78" s="48"/>
    </row>
    <row r="79" ht="15">
      <c r="G79" s="48"/>
    </row>
    <row r="80" spans="1:7" ht="15">
      <c r="A80" s="48" t="s">
        <v>520</v>
      </c>
      <c r="B80" s="48"/>
      <c r="C80" s="48"/>
      <c r="G80" s="48"/>
    </row>
    <row r="81" spans="1:3" ht="15">
      <c r="A81" s="48" t="s">
        <v>517</v>
      </c>
      <c r="C81" s="48"/>
    </row>
    <row r="82" spans="1:3" ht="15">
      <c r="A82" s="48" t="s">
        <v>516</v>
      </c>
      <c r="B82" s="48"/>
      <c r="C82" s="48"/>
    </row>
    <row r="83" ht="15">
      <c r="A83" s="48" t="s">
        <v>521</v>
      </c>
    </row>
    <row r="84" ht="15">
      <c r="A84" s="48" t="s">
        <v>518</v>
      </c>
    </row>
    <row r="85" ht="15">
      <c r="A85" s="48" t="s">
        <v>519</v>
      </c>
    </row>
    <row r="88" ht="15">
      <c r="D88" s="99" t="s">
        <v>60</v>
      </c>
    </row>
  </sheetData>
  <sheetProtection password="81D2" sheet="1"/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87"/>
  <sheetViews>
    <sheetView view="pageLayout" workbookViewId="0" topLeftCell="A22">
      <selection activeCell="B37" sqref="B37"/>
    </sheetView>
  </sheetViews>
  <sheetFormatPr defaultColWidth="9.140625" defaultRowHeight="15"/>
  <cols>
    <col min="4" max="4" width="52.7109375" style="0" customWidth="1"/>
    <col min="5" max="5" width="18.7109375" style="0" customWidth="1"/>
    <col min="6" max="6" width="27.00390625" style="0" customWidth="1"/>
  </cols>
  <sheetData>
    <row r="3" spans="1:7" ht="18.75">
      <c r="A3" s="48"/>
      <c r="B3" s="48"/>
      <c r="C3" s="48"/>
      <c r="D3" s="111" t="s">
        <v>0</v>
      </c>
      <c r="E3" s="48"/>
      <c r="F3" s="48"/>
      <c r="G3" s="48"/>
    </row>
    <row r="4" spans="1:7" ht="15.75">
      <c r="A4" s="100"/>
      <c r="B4" s="100"/>
      <c r="C4" s="100"/>
      <c r="D4" s="100"/>
      <c r="E4" s="100"/>
      <c r="F4" s="100"/>
      <c r="G4" s="100"/>
    </row>
    <row r="5" spans="1:7" ht="15.75">
      <c r="A5" s="75" t="s">
        <v>1</v>
      </c>
      <c r="B5" s="75"/>
      <c r="C5" s="75"/>
      <c r="D5" s="75"/>
      <c r="E5" s="75"/>
      <c r="F5" s="75"/>
      <c r="G5" s="75"/>
    </row>
    <row r="6" spans="1:7" ht="15.75">
      <c r="A6" s="75" t="s">
        <v>293</v>
      </c>
      <c r="B6" s="75"/>
      <c r="C6" s="75"/>
      <c r="D6" s="75"/>
      <c r="E6" s="75"/>
      <c r="F6" s="75"/>
      <c r="G6" s="75"/>
    </row>
    <row r="7" spans="1:7" ht="15.75">
      <c r="A7" s="75" t="s">
        <v>294</v>
      </c>
      <c r="B7" s="75"/>
      <c r="C7" s="75"/>
      <c r="D7" s="75"/>
      <c r="E7" s="75"/>
      <c r="F7" s="75"/>
      <c r="G7" s="75"/>
    </row>
    <row r="8" spans="1:7" ht="15.75">
      <c r="A8" s="75" t="s">
        <v>48</v>
      </c>
      <c r="B8" s="75"/>
      <c r="C8" s="75"/>
      <c r="D8" s="75"/>
      <c r="E8" s="75"/>
      <c r="F8" s="75"/>
      <c r="G8" s="75"/>
    </row>
    <row r="9" spans="1:7" ht="15">
      <c r="A9" s="49" t="s">
        <v>49</v>
      </c>
      <c r="B9" s="50" t="s">
        <v>2</v>
      </c>
      <c r="C9" s="51"/>
      <c r="D9" s="52"/>
      <c r="E9" s="53"/>
      <c r="F9" s="53"/>
      <c r="G9" s="48"/>
    </row>
    <row r="10" spans="1:7" ht="15">
      <c r="A10" s="54" t="s">
        <v>50</v>
      </c>
      <c r="B10" s="55"/>
      <c r="C10" s="56"/>
      <c r="D10" s="57"/>
      <c r="E10" s="53"/>
      <c r="F10" s="53"/>
      <c r="G10" s="48"/>
    </row>
    <row r="11" spans="1:7" ht="15">
      <c r="A11" s="58"/>
      <c r="B11" s="55" t="s">
        <v>5</v>
      </c>
      <c r="C11" s="56"/>
      <c r="D11" s="57"/>
      <c r="E11" s="59"/>
      <c r="F11" s="60"/>
      <c r="G11" s="48"/>
    </row>
    <row r="12" spans="1:7" ht="15">
      <c r="A12" s="61">
        <v>1</v>
      </c>
      <c r="B12" s="62" t="s">
        <v>88</v>
      </c>
      <c r="C12" s="60"/>
      <c r="D12" s="63"/>
      <c r="E12" s="59"/>
      <c r="F12" s="60"/>
      <c r="G12" s="48"/>
    </row>
    <row r="13" spans="1:7" ht="15">
      <c r="A13" s="64">
        <v>2</v>
      </c>
      <c r="B13" s="65" t="s">
        <v>89</v>
      </c>
      <c r="C13" s="66"/>
      <c r="D13" s="67"/>
      <c r="E13" s="59"/>
      <c r="F13" s="60"/>
      <c r="G13" s="48"/>
    </row>
    <row r="14" spans="1:7" ht="15">
      <c r="A14" s="61">
        <v>3</v>
      </c>
      <c r="B14" s="62" t="s">
        <v>90</v>
      </c>
      <c r="C14" s="60"/>
      <c r="D14" s="63"/>
      <c r="E14" s="59"/>
      <c r="F14" s="60"/>
      <c r="G14" s="48"/>
    </row>
    <row r="15" spans="1:7" ht="15">
      <c r="A15" s="68">
        <v>4</v>
      </c>
      <c r="B15" s="69" t="s">
        <v>6</v>
      </c>
      <c r="C15" s="70"/>
      <c r="D15" s="71"/>
      <c r="E15" s="59"/>
      <c r="F15" s="60"/>
      <c r="G15" s="48"/>
    </row>
    <row r="16" spans="1:7" ht="15">
      <c r="A16" s="61"/>
      <c r="B16" s="62" t="s">
        <v>7</v>
      </c>
      <c r="C16" s="60"/>
      <c r="D16" s="63"/>
      <c r="E16" s="59"/>
      <c r="F16" s="60"/>
      <c r="G16" s="48"/>
    </row>
    <row r="17" spans="1:7" ht="15">
      <c r="A17" s="58"/>
      <c r="B17" s="72" t="s">
        <v>295</v>
      </c>
      <c r="C17" s="73"/>
      <c r="D17" s="74"/>
      <c r="E17" s="59"/>
      <c r="F17" s="60"/>
      <c r="G17" s="48"/>
    </row>
    <row r="18" spans="1:7" ht="15">
      <c r="A18" s="58">
        <v>5</v>
      </c>
      <c r="B18" s="72" t="s">
        <v>296</v>
      </c>
      <c r="C18" s="73"/>
      <c r="D18" s="74"/>
      <c r="E18" s="59"/>
      <c r="F18" s="60"/>
      <c r="G18" s="48"/>
    </row>
    <row r="19" spans="1:7" ht="15">
      <c r="A19" s="61">
        <v>6</v>
      </c>
      <c r="B19" s="62" t="s">
        <v>52</v>
      </c>
      <c r="C19" s="60"/>
      <c r="D19" s="63"/>
      <c r="E19" s="59"/>
      <c r="F19" s="60"/>
      <c r="G19" s="48"/>
    </row>
    <row r="20" spans="1:7" ht="15">
      <c r="A20" s="64">
        <v>7</v>
      </c>
      <c r="B20" s="65" t="s">
        <v>8</v>
      </c>
      <c r="C20" s="66"/>
      <c r="D20" s="67"/>
      <c r="E20" s="59"/>
      <c r="F20" s="60"/>
      <c r="G20" s="48"/>
    </row>
    <row r="21" spans="1:7" ht="15.75">
      <c r="A21" s="75" t="s">
        <v>297</v>
      </c>
      <c r="B21" s="75"/>
      <c r="C21" s="75"/>
      <c r="D21" s="75"/>
      <c r="E21" s="75"/>
      <c r="F21" s="48"/>
      <c r="G21" s="48"/>
    </row>
    <row r="22" spans="1:7" ht="15">
      <c r="A22" s="76" t="s">
        <v>298</v>
      </c>
      <c r="B22" s="53"/>
      <c r="C22" s="53"/>
      <c r="D22" s="59"/>
      <c r="E22" s="60"/>
      <c r="F22" s="48"/>
      <c r="G22" s="48"/>
    </row>
    <row r="23" spans="1:7" ht="15">
      <c r="A23" s="76" t="s">
        <v>300</v>
      </c>
      <c r="B23" s="53"/>
      <c r="C23" s="53"/>
      <c r="D23" s="59"/>
      <c r="E23" s="60"/>
      <c r="F23" s="48"/>
      <c r="G23" s="48"/>
    </row>
    <row r="24" spans="1:7" ht="15">
      <c r="A24" s="76" t="s">
        <v>302</v>
      </c>
      <c r="B24" s="53"/>
      <c r="C24" s="53"/>
      <c r="D24" s="59"/>
      <c r="E24" s="60"/>
      <c r="F24" s="48"/>
      <c r="G24" s="48"/>
    </row>
    <row r="25" spans="1:7" ht="15">
      <c r="A25" s="53" t="s">
        <v>299</v>
      </c>
      <c r="B25" s="60"/>
      <c r="C25" s="60"/>
      <c r="D25" s="59"/>
      <c r="E25" s="60"/>
      <c r="F25" s="48"/>
      <c r="G25" s="48"/>
    </row>
    <row r="26" spans="1:6" ht="15">
      <c r="A26" s="53" t="s">
        <v>301</v>
      </c>
      <c r="B26" s="53"/>
      <c r="C26" s="53"/>
      <c r="D26" s="53"/>
      <c r="E26" s="77" t="s">
        <v>59</v>
      </c>
      <c r="F26" s="48"/>
    </row>
    <row r="27" spans="1:6" ht="15">
      <c r="A27" s="49"/>
      <c r="B27" s="50"/>
      <c r="C27" s="51" t="s">
        <v>53</v>
      </c>
      <c r="D27" s="51"/>
      <c r="E27" s="78" t="s">
        <v>86</v>
      </c>
      <c r="F27" s="48"/>
    </row>
    <row r="28" spans="1:6" ht="15">
      <c r="A28" s="54"/>
      <c r="B28" s="55"/>
      <c r="C28" s="56"/>
      <c r="D28" s="56"/>
      <c r="E28" s="79" t="s">
        <v>87</v>
      </c>
      <c r="F28" s="48"/>
    </row>
    <row r="29" spans="1:6" ht="15">
      <c r="A29" s="54">
        <v>1</v>
      </c>
      <c r="B29" s="55" t="s">
        <v>9</v>
      </c>
      <c r="C29" s="56"/>
      <c r="D29" s="57"/>
      <c r="E29" s="110">
        <v>31.4</v>
      </c>
      <c r="F29" s="48"/>
    </row>
    <row r="30" spans="1:6" ht="15">
      <c r="A30" s="81">
        <v>2</v>
      </c>
      <c r="B30" s="82" t="s">
        <v>10</v>
      </c>
      <c r="C30" s="53"/>
      <c r="D30" s="83"/>
      <c r="E30" s="84">
        <f>E32+E34+E37+E35</f>
        <v>113.2</v>
      </c>
      <c r="F30" s="48"/>
    </row>
    <row r="31" spans="1:6" ht="15">
      <c r="A31" s="68" t="s">
        <v>61</v>
      </c>
      <c r="B31" s="70" t="s">
        <v>11</v>
      </c>
      <c r="C31" s="70"/>
      <c r="D31" s="70"/>
      <c r="E31" s="85"/>
      <c r="F31" s="48"/>
    </row>
    <row r="32" spans="1:6" ht="15">
      <c r="A32" s="58"/>
      <c r="B32" s="73" t="s">
        <v>12</v>
      </c>
      <c r="C32" s="73"/>
      <c r="D32" s="73"/>
      <c r="E32" s="87">
        <v>32.6</v>
      </c>
      <c r="F32" s="48"/>
    </row>
    <row r="33" spans="1:6" ht="15">
      <c r="A33" s="61" t="s">
        <v>62</v>
      </c>
      <c r="B33" s="60" t="s">
        <v>13</v>
      </c>
      <c r="C33" s="60"/>
      <c r="D33" s="60"/>
      <c r="E33" s="85"/>
      <c r="F33" s="48"/>
    </row>
    <row r="34" spans="1:6" ht="15">
      <c r="A34" s="61"/>
      <c r="B34" s="60" t="s">
        <v>14</v>
      </c>
      <c r="C34" s="60"/>
      <c r="D34" s="60"/>
      <c r="E34" s="101">
        <v>47.6</v>
      </c>
      <c r="F34" s="48"/>
    </row>
    <row r="35" spans="1:6" ht="15">
      <c r="A35" s="64" t="s">
        <v>63</v>
      </c>
      <c r="B35" s="66" t="s">
        <v>55</v>
      </c>
      <c r="C35" s="66"/>
      <c r="D35" s="66"/>
      <c r="E35" s="88">
        <v>0.5</v>
      </c>
      <c r="F35" s="48"/>
    </row>
    <row r="36" spans="1:6" ht="15">
      <c r="A36" s="68" t="s">
        <v>64</v>
      </c>
      <c r="B36" s="70" t="s">
        <v>15</v>
      </c>
      <c r="C36" s="70"/>
      <c r="D36" s="70"/>
      <c r="E36" s="85"/>
      <c r="F36" s="48"/>
    </row>
    <row r="37" spans="1:6" ht="15">
      <c r="A37" s="61"/>
      <c r="B37" s="60" t="s">
        <v>563</v>
      </c>
      <c r="C37" s="60"/>
      <c r="D37" s="60"/>
      <c r="E37" s="101">
        <v>32.5</v>
      </c>
      <c r="F37" s="48"/>
    </row>
    <row r="38" spans="1:6" ht="15">
      <c r="A38" s="49">
        <v>3</v>
      </c>
      <c r="B38" s="50" t="s">
        <v>16</v>
      </c>
      <c r="C38" s="51"/>
      <c r="D38" s="52"/>
      <c r="E38" s="91"/>
      <c r="F38" s="48"/>
    </row>
    <row r="39" spans="1:6" ht="15">
      <c r="A39" s="81"/>
      <c r="B39" s="82" t="s">
        <v>14</v>
      </c>
      <c r="C39" s="53"/>
      <c r="D39" s="83"/>
      <c r="E39" s="97">
        <v>27</v>
      </c>
      <c r="F39" s="48"/>
    </row>
    <row r="40" spans="1:6" ht="15">
      <c r="A40" s="49">
        <v>4</v>
      </c>
      <c r="B40" s="51" t="s">
        <v>17</v>
      </c>
      <c r="C40" s="51"/>
      <c r="D40" s="51"/>
      <c r="E40" s="91"/>
      <c r="F40" s="48"/>
    </row>
    <row r="41" spans="1:6" ht="15">
      <c r="A41" s="81"/>
      <c r="B41" s="53" t="s">
        <v>18</v>
      </c>
      <c r="C41" s="53"/>
      <c r="D41" s="53"/>
      <c r="E41" s="84">
        <f>E43+E45+E46+E47+E48+E50+E51+E52</f>
        <v>70.9</v>
      </c>
      <c r="F41" s="48"/>
    </row>
    <row r="42" spans="1:6" ht="15">
      <c r="A42" s="68" t="s">
        <v>65</v>
      </c>
      <c r="B42" s="70" t="s">
        <v>19</v>
      </c>
      <c r="C42" s="70"/>
      <c r="D42" s="70"/>
      <c r="E42" s="85"/>
      <c r="F42" s="48"/>
    </row>
    <row r="43" spans="1:6" ht="15">
      <c r="A43" s="61"/>
      <c r="B43" s="60" t="s">
        <v>20</v>
      </c>
      <c r="C43" s="60"/>
      <c r="D43" s="60"/>
      <c r="E43" s="88">
        <v>8.2</v>
      </c>
      <c r="F43" s="48"/>
    </row>
    <row r="44" spans="1:6" ht="15">
      <c r="A44" s="68" t="s">
        <v>67</v>
      </c>
      <c r="B44" s="70" t="s">
        <v>27</v>
      </c>
      <c r="C44" s="70"/>
      <c r="D44" s="70"/>
      <c r="E44" s="85"/>
      <c r="F44" s="48"/>
    </row>
    <row r="45" spans="1:6" ht="15">
      <c r="A45" s="58"/>
      <c r="B45" s="73" t="s">
        <v>28</v>
      </c>
      <c r="C45" s="73"/>
      <c r="D45" s="73"/>
      <c r="E45" s="101">
        <v>38</v>
      </c>
      <c r="F45" s="48"/>
    </row>
    <row r="46" spans="1:6" ht="15">
      <c r="A46" s="58" t="s">
        <v>68</v>
      </c>
      <c r="B46" s="72" t="s">
        <v>54</v>
      </c>
      <c r="C46" s="73"/>
      <c r="D46" s="74"/>
      <c r="E46" s="101">
        <v>9.3</v>
      </c>
      <c r="F46" s="48"/>
    </row>
    <row r="47" spans="1:6" ht="15">
      <c r="A47" s="61" t="s">
        <v>69</v>
      </c>
      <c r="B47" s="62" t="s">
        <v>29</v>
      </c>
      <c r="C47" s="60"/>
      <c r="D47" s="63"/>
      <c r="E47" s="89">
        <v>0.6</v>
      </c>
      <c r="F47" s="48"/>
    </row>
    <row r="48" spans="1:6" ht="15">
      <c r="A48" s="64" t="s">
        <v>70</v>
      </c>
      <c r="B48" s="65" t="s">
        <v>83</v>
      </c>
      <c r="C48" s="66"/>
      <c r="D48" s="67"/>
      <c r="E48" s="101">
        <v>0.8</v>
      </c>
      <c r="F48" s="48"/>
    </row>
    <row r="49" spans="1:6" ht="15">
      <c r="A49" s="95" t="s">
        <v>71</v>
      </c>
      <c r="B49" s="70" t="s">
        <v>30</v>
      </c>
      <c r="C49" s="70"/>
      <c r="D49" s="70"/>
      <c r="E49" s="85"/>
      <c r="F49" s="48"/>
    </row>
    <row r="50" spans="1:6" ht="15">
      <c r="A50" s="58"/>
      <c r="B50" s="73" t="s">
        <v>31</v>
      </c>
      <c r="C50" s="73"/>
      <c r="D50" s="73"/>
      <c r="E50" s="101">
        <v>13</v>
      </c>
      <c r="F50" s="48"/>
    </row>
    <row r="51" spans="1:6" ht="15">
      <c r="A51" s="64" t="s">
        <v>72</v>
      </c>
      <c r="B51" s="65" t="s">
        <v>32</v>
      </c>
      <c r="C51" s="66"/>
      <c r="D51" s="67"/>
      <c r="E51" s="89">
        <v>0.7</v>
      </c>
      <c r="F51" s="48"/>
    </row>
    <row r="52" spans="1:6" ht="15">
      <c r="A52" s="64" t="s">
        <v>73</v>
      </c>
      <c r="B52" s="66" t="s">
        <v>84</v>
      </c>
      <c r="C52" s="66"/>
      <c r="D52" s="66"/>
      <c r="E52" s="85">
        <v>0.3</v>
      </c>
      <c r="F52" s="48"/>
    </row>
    <row r="53" spans="1:6" ht="15">
      <c r="A53" s="49">
        <v>5</v>
      </c>
      <c r="B53" s="51" t="s">
        <v>33</v>
      </c>
      <c r="C53" s="51"/>
      <c r="D53" s="51"/>
      <c r="E53" s="90"/>
      <c r="F53" s="48"/>
    </row>
    <row r="54" spans="1:6" ht="15">
      <c r="A54" s="81"/>
      <c r="B54" s="53" t="s">
        <v>14</v>
      </c>
      <c r="C54" s="53"/>
      <c r="D54" s="53"/>
      <c r="E54" s="97">
        <v>5.3</v>
      </c>
      <c r="F54" s="48"/>
    </row>
    <row r="55" spans="1:6" ht="15">
      <c r="A55" s="49">
        <v>6</v>
      </c>
      <c r="B55" s="51" t="s">
        <v>34</v>
      </c>
      <c r="C55" s="51"/>
      <c r="D55" s="51"/>
      <c r="E55" s="91"/>
      <c r="F55" s="48"/>
    </row>
    <row r="56" spans="1:6" ht="15">
      <c r="A56" s="54"/>
      <c r="B56" s="56" t="s">
        <v>14</v>
      </c>
      <c r="C56" s="56"/>
      <c r="D56" s="56"/>
      <c r="E56" s="97">
        <v>31</v>
      </c>
      <c r="F56" s="48"/>
    </row>
    <row r="57" spans="1:6" ht="15">
      <c r="A57" s="81">
        <v>7</v>
      </c>
      <c r="B57" s="82" t="s">
        <v>35</v>
      </c>
      <c r="C57" s="53"/>
      <c r="D57" s="83"/>
      <c r="E57" s="84">
        <v>12.2</v>
      </c>
      <c r="F57" s="48"/>
    </row>
    <row r="58" spans="1:6" ht="15">
      <c r="A58" s="49">
        <v>8</v>
      </c>
      <c r="B58" s="51" t="s">
        <v>36</v>
      </c>
      <c r="C58" s="51"/>
      <c r="D58" s="51"/>
      <c r="E58" s="90"/>
      <c r="F58" s="48"/>
    </row>
    <row r="59" spans="1:6" ht="15">
      <c r="A59" s="81"/>
      <c r="B59" s="53" t="s">
        <v>37</v>
      </c>
      <c r="C59" s="53"/>
      <c r="D59" s="53"/>
      <c r="E59" s="91"/>
      <c r="F59" s="48"/>
    </row>
    <row r="60" spans="1:6" ht="15">
      <c r="A60" s="81"/>
      <c r="B60" s="53" t="s">
        <v>38</v>
      </c>
      <c r="C60" s="53"/>
      <c r="D60" s="53"/>
      <c r="E60" s="97">
        <v>3.9</v>
      </c>
      <c r="F60" s="48"/>
    </row>
    <row r="61" spans="1:6" ht="15">
      <c r="A61" s="49">
        <v>9</v>
      </c>
      <c r="B61" s="51" t="s">
        <v>39</v>
      </c>
      <c r="C61" s="51"/>
      <c r="D61" s="51"/>
      <c r="E61" s="87"/>
      <c r="F61" s="48"/>
    </row>
    <row r="62" spans="1:6" ht="15">
      <c r="A62" s="54"/>
      <c r="B62" s="56" t="s">
        <v>40</v>
      </c>
      <c r="C62" s="56"/>
      <c r="D62" s="56"/>
      <c r="E62" s="97">
        <v>87.4</v>
      </c>
      <c r="F62" s="48"/>
    </row>
    <row r="63" spans="1:6" ht="15">
      <c r="A63" s="54">
        <v>10</v>
      </c>
      <c r="B63" s="55" t="s">
        <v>41</v>
      </c>
      <c r="C63" s="56"/>
      <c r="D63" s="57"/>
      <c r="E63" s="97">
        <f>E64+E65+E66+E67+E68</f>
        <v>39.9</v>
      </c>
      <c r="F63" s="48"/>
    </row>
    <row r="64" spans="1:6" ht="15">
      <c r="A64" s="127" t="s">
        <v>74</v>
      </c>
      <c r="B64" s="72" t="s">
        <v>56</v>
      </c>
      <c r="C64" s="73"/>
      <c r="D64" s="74"/>
      <c r="E64" s="86">
        <v>1.5</v>
      </c>
      <c r="F64" s="48"/>
    </row>
    <row r="65" spans="1:6" ht="15">
      <c r="A65" s="128" t="s">
        <v>75</v>
      </c>
      <c r="B65" s="65" t="s">
        <v>42</v>
      </c>
      <c r="C65" s="66"/>
      <c r="D65" s="67"/>
      <c r="E65" s="101">
        <v>0.2</v>
      </c>
      <c r="F65" s="48"/>
    </row>
    <row r="66" spans="1:6" ht="15">
      <c r="A66" s="127" t="s">
        <v>76</v>
      </c>
      <c r="B66" s="62" t="s">
        <v>43</v>
      </c>
      <c r="C66" s="60"/>
      <c r="D66" s="63"/>
      <c r="E66" s="101">
        <v>3</v>
      </c>
      <c r="F66" s="48"/>
    </row>
    <row r="67" spans="1:6" ht="15">
      <c r="A67" s="128" t="s">
        <v>77</v>
      </c>
      <c r="B67" s="65" t="s">
        <v>44</v>
      </c>
      <c r="C67" s="66"/>
      <c r="D67" s="67"/>
      <c r="E67" s="101">
        <v>34.4</v>
      </c>
      <c r="F67" s="48"/>
    </row>
    <row r="68" spans="1:6" ht="15">
      <c r="A68" s="127" t="s">
        <v>78</v>
      </c>
      <c r="B68" s="62" t="s">
        <v>51</v>
      </c>
      <c r="C68" s="51"/>
      <c r="D68" s="63"/>
      <c r="E68" s="101">
        <v>0.8</v>
      </c>
      <c r="F68" s="48"/>
    </row>
    <row r="69" spans="1:6" ht="15">
      <c r="A69" s="49"/>
      <c r="B69" s="50" t="s">
        <v>46</v>
      </c>
      <c r="C69" s="51"/>
      <c r="D69" s="52"/>
      <c r="E69" s="92">
        <f>E63+E62+E60+E57+E56+E54+E41+E39+E30+E29</f>
        <v>422.2</v>
      </c>
      <c r="F69" s="48"/>
    </row>
    <row r="70" spans="1:6" ht="15">
      <c r="A70" s="81">
        <v>11</v>
      </c>
      <c r="B70" s="82" t="s">
        <v>47</v>
      </c>
      <c r="C70" s="56"/>
      <c r="D70" s="83"/>
      <c r="E70" s="91"/>
      <c r="F70" s="48"/>
    </row>
    <row r="71" spans="1:6" ht="15">
      <c r="A71" s="54"/>
      <c r="B71" s="55" t="s">
        <v>85</v>
      </c>
      <c r="C71" s="73"/>
      <c r="D71" s="57"/>
      <c r="E71" s="80"/>
      <c r="F71" s="48"/>
    </row>
    <row r="72" spans="1:7" ht="15">
      <c r="A72" s="48"/>
      <c r="B72" s="48"/>
      <c r="C72" s="70"/>
      <c r="D72" s="48"/>
      <c r="E72" s="48"/>
      <c r="F72" s="48"/>
      <c r="G72" s="48"/>
    </row>
    <row r="73" spans="1:7" ht="15.75">
      <c r="A73" s="203" t="s">
        <v>271</v>
      </c>
      <c r="B73" s="203"/>
      <c r="C73" s="203"/>
      <c r="D73" s="203"/>
      <c r="E73" s="237"/>
      <c r="F73" s="114"/>
      <c r="G73" s="48"/>
    </row>
    <row r="74" spans="1:7" ht="15.75">
      <c r="A74" s="204" t="s">
        <v>539</v>
      </c>
      <c r="B74" s="204"/>
      <c r="C74" s="204"/>
      <c r="D74" s="204"/>
      <c r="E74" s="204"/>
      <c r="F74" s="48"/>
      <c r="G74" s="48"/>
    </row>
    <row r="75" spans="1:3" ht="15">
      <c r="A75" s="48"/>
      <c r="B75" s="48"/>
      <c r="C75" s="48"/>
    </row>
    <row r="76" spans="1:3" ht="15">
      <c r="A76" s="48"/>
      <c r="B76" s="48"/>
      <c r="C76" s="48"/>
    </row>
    <row r="77" spans="1:5" ht="15">
      <c r="A77" s="48" t="s">
        <v>520</v>
      </c>
      <c r="B77" s="48"/>
      <c r="C77" s="48"/>
      <c r="E77" s="48"/>
    </row>
    <row r="78" spans="1:3" ht="15">
      <c r="A78" s="48" t="s">
        <v>517</v>
      </c>
      <c r="C78" s="48"/>
    </row>
    <row r="79" spans="1:3" ht="15">
      <c r="A79" s="48" t="s">
        <v>516</v>
      </c>
      <c r="B79" s="48"/>
      <c r="C79" s="48"/>
    </row>
    <row r="80" ht="15">
      <c r="A80" s="48" t="s">
        <v>521</v>
      </c>
    </row>
    <row r="81" ht="15">
      <c r="A81" s="48" t="s">
        <v>518</v>
      </c>
    </row>
    <row r="82" ht="15">
      <c r="A82" s="48" t="s">
        <v>519</v>
      </c>
    </row>
    <row r="84" spans="6:7" ht="15">
      <c r="F84" s="48"/>
      <c r="G84" s="48"/>
    </row>
    <row r="85" ht="15">
      <c r="G85" s="48"/>
    </row>
    <row r="87" ht="15">
      <c r="D87" s="99" t="s">
        <v>60</v>
      </c>
    </row>
  </sheetData>
  <sheetProtection password="81D2" sheet="1"/>
  <printOptions/>
  <pageMargins left="0.25" right="0.25" top="0.3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3:G91"/>
  <sheetViews>
    <sheetView view="pageLayout" workbookViewId="0" topLeftCell="A22">
      <selection activeCell="B37" sqref="B37"/>
    </sheetView>
  </sheetViews>
  <sheetFormatPr defaultColWidth="9.140625" defaultRowHeight="15"/>
  <cols>
    <col min="4" max="4" width="52.28125" style="0" customWidth="1"/>
    <col min="5" max="5" width="17.28125" style="0" customWidth="1"/>
    <col min="6" max="6" width="29.7109375" style="0" customWidth="1"/>
  </cols>
  <sheetData>
    <row r="3" spans="1:7" ht="18.75">
      <c r="A3" s="48"/>
      <c r="B3" s="48"/>
      <c r="C3" s="48"/>
      <c r="D3" s="111" t="s">
        <v>0</v>
      </c>
      <c r="E3" s="48"/>
      <c r="F3" s="48"/>
      <c r="G3" s="48"/>
    </row>
    <row r="4" spans="1:7" ht="15.75">
      <c r="A4" s="100"/>
      <c r="B4" s="100"/>
      <c r="C4" s="100"/>
      <c r="D4" s="100"/>
      <c r="E4" s="100"/>
      <c r="F4" s="100"/>
      <c r="G4" s="100"/>
    </row>
    <row r="5" spans="1:7" ht="15.75">
      <c r="A5" s="75" t="s">
        <v>1</v>
      </c>
      <c r="B5" s="75"/>
      <c r="C5" s="75"/>
      <c r="D5" s="75"/>
      <c r="E5" s="75"/>
      <c r="F5" s="75"/>
      <c r="G5" s="75"/>
    </row>
    <row r="6" spans="1:7" ht="15.75">
      <c r="A6" s="75" t="s">
        <v>303</v>
      </c>
      <c r="B6" s="75"/>
      <c r="C6" s="75"/>
      <c r="D6" s="75"/>
      <c r="E6" s="75"/>
      <c r="F6" s="75"/>
      <c r="G6" s="75"/>
    </row>
    <row r="7" spans="1:7" ht="15.75">
      <c r="A7" s="75" t="s">
        <v>304</v>
      </c>
      <c r="B7" s="75"/>
      <c r="C7" s="75"/>
      <c r="D7" s="75"/>
      <c r="E7" s="75"/>
      <c r="F7" s="75"/>
      <c r="G7" s="75"/>
    </row>
    <row r="8" spans="1:7" ht="15.75">
      <c r="A8" s="75" t="s">
        <v>48</v>
      </c>
      <c r="B8" s="75"/>
      <c r="C8" s="75"/>
      <c r="D8" s="75"/>
      <c r="E8" s="75"/>
      <c r="F8" s="75"/>
      <c r="G8" s="75"/>
    </row>
    <row r="9" spans="1:7" ht="15">
      <c r="A9" s="49" t="s">
        <v>49</v>
      </c>
      <c r="B9" s="50" t="s">
        <v>2</v>
      </c>
      <c r="C9" s="51"/>
      <c r="D9" s="52"/>
      <c r="E9" s="53"/>
      <c r="F9" s="53"/>
      <c r="G9" s="48"/>
    </row>
    <row r="10" spans="1:7" ht="15">
      <c r="A10" s="54" t="s">
        <v>50</v>
      </c>
      <c r="B10" s="55"/>
      <c r="C10" s="56"/>
      <c r="D10" s="57"/>
      <c r="E10" s="53"/>
      <c r="F10" s="53"/>
      <c r="G10" s="48"/>
    </row>
    <row r="11" spans="1:7" ht="15">
      <c r="A11" s="58"/>
      <c r="B11" s="55" t="s">
        <v>5</v>
      </c>
      <c r="C11" s="56"/>
      <c r="D11" s="57"/>
      <c r="E11" s="59"/>
      <c r="F11" s="60"/>
      <c r="G11" s="48"/>
    </row>
    <row r="12" spans="1:7" ht="15">
      <c r="A12" s="61">
        <v>1</v>
      </c>
      <c r="B12" s="62" t="s">
        <v>310</v>
      </c>
      <c r="C12" s="60"/>
      <c r="D12" s="63"/>
      <c r="E12" s="59"/>
      <c r="F12" s="60"/>
      <c r="G12" s="48"/>
    </row>
    <row r="13" spans="1:7" ht="15">
      <c r="A13" s="64">
        <v>2</v>
      </c>
      <c r="B13" s="65" t="s">
        <v>274</v>
      </c>
      <c r="C13" s="66"/>
      <c r="D13" s="67"/>
      <c r="E13" s="59"/>
      <c r="F13" s="60"/>
      <c r="G13" s="48"/>
    </row>
    <row r="14" spans="1:7" ht="15">
      <c r="A14" s="61">
        <v>3</v>
      </c>
      <c r="B14" s="62" t="s">
        <v>311</v>
      </c>
      <c r="C14" s="60"/>
      <c r="D14" s="63"/>
      <c r="E14" s="59"/>
      <c r="F14" s="60"/>
      <c r="G14" s="48"/>
    </row>
    <row r="15" spans="1:7" ht="15">
      <c r="A15" s="68">
        <v>4</v>
      </c>
      <c r="B15" s="69" t="s">
        <v>6</v>
      </c>
      <c r="C15" s="70"/>
      <c r="D15" s="71"/>
      <c r="E15" s="59"/>
      <c r="F15" s="60"/>
      <c r="G15" s="48"/>
    </row>
    <row r="16" spans="1:7" ht="15">
      <c r="A16" s="61"/>
      <c r="B16" s="62" t="s">
        <v>7</v>
      </c>
      <c r="C16" s="60"/>
      <c r="D16" s="63"/>
      <c r="E16" s="59"/>
      <c r="F16" s="60"/>
      <c r="G16" s="48"/>
    </row>
    <row r="17" spans="1:7" ht="15">
      <c r="A17" s="58"/>
      <c r="B17" s="72" t="s">
        <v>312</v>
      </c>
      <c r="C17" s="73"/>
      <c r="D17" s="74"/>
      <c r="E17" s="59"/>
      <c r="F17" s="60"/>
      <c r="G17" s="48"/>
    </row>
    <row r="18" spans="1:7" ht="15">
      <c r="A18" s="58">
        <v>5</v>
      </c>
      <c r="B18" s="72" t="s">
        <v>313</v>
      </c>
      <c r="C18" s="73"/>
      <c r="D18" s="74"/>
      <c r="E18" s="59"/>
      <c r="F18" s="60"/>
      <c r="G18" s="48"/>
    </row>
    <row r="19" spans="1:7" ht="15">
      <c r="A19" s="61">
        <v>6</v>
      </c>
      <c r="B19" s="62" t="s">
        <v>52</v>
      </c>
      <c r="C19" s="60"/>
      <c r="D19" s="63"/>
      <c r="E19" s="59"/>
      <c r="F19" s="60"/>
      <c r="G19" s="48"/>
    </row>
    <row r="20" spans="1:7" ht="15">
      <c r="A20" s="64">
        <v>7</v>
      </c>
      <c r="B20" s="65" t="s">
        <v>269</v>
      </c>
      <c r="C20" s="66"/>
      <c r="D20" s="67"/>
      <c r="E20" s="59"/>
      <c r="F20" s="60"/>
      <c r="G20" s="48"/>
    </row>
    <row r="21" spans="1:7" ht="15.75">
      <c r="A21" s="75" t="s">
        <v>305</v>
      </c>
      <c r="B21" s="75"/>
      <c r="C21" s="75"/>
      <c r="D21" s="75"/>
      <c r="E21" s="75"/>
      <c r="F21" s="48"/>
      <c r="G21" s="48"/>
    </row>
    <row r="22" spans="1:7" ht="15">
      <c r="A22" s="76" t="s">
        <v>306</v>
      </c>
      <c r="B22" s="53"/>
      <c r="C22" s="53"/>
      <c r="D22" s="59"/>
      <c r="E22" s="60"/>
      <c r="F22" s="48"/>
      <c r="G22" s="48"/>
    </row>
    <row r="23" spans="1:7" ht="15">
      <c r="A23" s="76" t="s">
        <v>307</v>
      </c>
      <c r="B23" s="53"/>
      <c r="C23" s="53"/>
      <c r="D23" s="59"/>
      <c r="E23" s="60"/>
      <c r="F23" s="48"/>
      <c r="G23" s="48"/>
    </row>
    <row r="24" spans="1:7" ht="15">
      <c r="A24" s="76" t="s">
        <v>309</v>
      </c>
      <c r="B24" s="53"/>
      <c r="C24" s="53"/>
      <c r="D24" s="59"/>
      <c r="E24" s="60"/>
      <c r="F24" s="48"/>
      <c r="G24" s="48"/>
    </row>
    <row r="25" spans="1:7" ht="15">
      <c r="A25" s="53" t="s">
        <v>299</v>
      </c>
      <c r="B25" s="60"/>
      <c r="C25" s="60"/>
      <c r="D25" s="59"/>
      <c r="E25" s="60"/>
      <c r="F25" s="48"/>
      <c r="G25" s="48"/>
    </row>
    <row r="26" spans="1:6" ht="15">
      <c r="A26" s="53" t="s">
        <v>308</v>
      </c>
      <c r="B26" s="53"/>
      <c r="C26" s="53"/>
      <c r="D26" s="53"/>
      <c r="E26" s="77" t="s">
        <v>59</v>
      </c>
      <c r="F26" s="48"/>
    </row>
    <row r="27" spans="1:6" ht="15">
      <c r="A27" s="49"/>
      <c r="B27" s="50"/>
      <c r="C27" s="51" t="s">
        <v>53</v>
      </c>
      <c r="D27" s="51"/>
      <c r="E27" s="78" t="s">
        <v>86</v>
      </c>
      <c r="F27" s="48"/>
    </row>
    <row r="28" spans="1:6" ht="15">
      <c r="A28" s="54"/>
      <c r="B28" s="55"/>
      <c r="C28" s="56"/>
      <c r="D28" s="56"/>
      <c r="E28" s="79" t="s">
        <v>87</v>
      </c>
      <c r="F28" s="48"/>
    </row>
    <row r="29" spans="1:6" ht="15">
      <c r="A29" s="54">
        <v>1</v>
      </c>
      <c r="B29" s="55" t="s">
        <v>9</v>
      </c>
      <c r="C29" s="56"/>
      <c r="D29" s="57"/>
      <c r="E29" s="110">
        <v>19.9</v>
      </c>
      <c r="F29" s="48"/>
    </row>
    <row r="30" spans="1:6" ht="15">
      <c r="A30" s="81">
        <v>2</v>
      </c>
      <c r="B30" s="82" t="s">
        <v>10</v>
      </c>
      <c r="C30" s="53"/>
      <c r="D30" s="83"/>
      <c r="E30" s="84">
        <f>E32+E34+E37+E35</f>
        <v>84.4</v>
      </c>
      <c r="F30" s="48"/>
    </row>
    <row r="31" spans="1:6" ht="15">
      <c r="A31" s="68" t="s">
        <v>61</v>
      </c>
      <c r="B31" s="70" t="s">
        <v>11</v>
      </c>
      <c r="C31" s="70"/>
      <c r="D31" s="70"/>
      <c r="E31" s="85"/>
      <c r="F31" s="48"/>
    </row>
    <row r="32" spans="1:6" ht="15">
      <c r="A32" s="58"/>
      <c r="B32" s="73" t="s">
        <v>12</v>
      </c>
      <c r="C32" s="73"/>
      <c r="D32" s="73"/>
      <c r="E32" s="84">
        <v>24.3</v>
      </c>
      <c r="F32" s="48"/>
    </row>
    <row r="33" spans="1:6" ht="15">
      <c r="A33" s="61" t="s">
        <v>62</v>
      </c>
      <c r="B33" s="60" t="s">
        <v>13</v>
      </c>
      <c r="C33" s="60"/>
      <c r="D33" s="60"/>
      <c r="E33" s="85"/>
      <c r="F33" s="48"/>
    </row>
    <row r="34" spans="1:6" ht="15">
      <c r="A34" s="61"/>
      <c r="B34" s="60" t="s">
        <v>14</v>
      </c>
      <c r="C34" s="60"/>
      <c r="D34" s="60"/>
      <c r="E34" s="97">
        <v>35.4</v>
      </c>
      <c r="F34" s="48"/>
    </row>
    <row r="35" spans="1:6" ht="15">
      <c r="A35" s="64" t="s">
        <v>63</v>
      </c>
      <c r="B35" s="66" t="s">
        <v>55</v>
      </c>
      <c r="C35" s="66"/>
      <c r="D35" s="66"/>
      <c r="E35" s="88">
        <v>0.5</v>
      </c>
      <c r="F35" s="48"/>
    </row>
    <row r="36" spans="1:6" ht="15">
      <c r="A36" s="68" t="s">
        <v>63</v>
      </c>
      <c r="B36" s="70" t="s">
        <v>15</v>
      </c>
      <c r="C36" s="70"/>
      <c r="D36" s="70"/>
      <c r="E36" s="85"/>
      <c r="F36" s="48"/>
    </row>
    <row r="37" spans="1:6" ht="15">
      <c r="A37" s="61"/>
      <c r="B37" s="60" t="s">
        <v>563</v>
      </c>
      <c r="C37" s="60"/>
      <c r="D37" s="60"/>
      <c r="E37" s="97">
        <v>24.2</v>
      </c>
      <c r="F37" s="48"/>
    </row>
    <row r="38" spans="1:6" ht="15">
      <c r="A38" s="49">
        <v>3</v>
      </c>
      <c r="B38" s="50" t="s">
        <v>16</v>
      </c>
      <c r="C38" s="51"/>
      <c r="D38" s="52"/>
      <c r="E38" s="91"/>
      <c r="F38" s="48"/>
    </row>
    <row r="39" spans="1:6" ht="15">
      <c r="A39" s="81"/>
      <c r="B39" s="82" t="s">
        <v>14</v>
      </c>
      <c r="C39" s="53"/>
      <c r="D39" s="83"/>
      <c r="E39" s="97">
        <v>20</v>
      </c>
      <c r="F39" s="48"/>
    </row>
    <row r="40" spans="1:6" ht="15">
      <c r="A40" s="49">
        <v>4</v>
      </c>
      <c r="B40" s="51" t="s">
        <v>17</v>
      </c>
      <c r="C40" s="51"/>
      <c r="D40" s="51"/>
      <c r="E40" s="91"/>
      <c r="F40" s="48"/>
    </row>
    <row r="41" spans="1:6" ht="15">
      <c r="A41" s="81"/>
      <c r="B41" s="53" t="s">
        <v>18</v>
      </c>
      <c r="C41" s="53"/>
      <c r="D41" s="53"/>
      <c r="E41" s="84">
        <f>E43+E44+E45+E46+E48</f>
        <v>16.299999999999997</v>
      </c>
      <c r="F41" s="48"/>
    </row>
    <row r="42" spans="1:6" ht="15">
      <c r="A42" s="68" t="s">
        <v>65</v>
      </c>
      <c r="B42" s="70" t="s">
        <v>19</v>
      </c>
      <c r="C42" s="70"/>
      <c r="D42" s="70"/>
      <c r="E42" s="85"/>
      <c r="F42" s="48"/>
    </row>
    <row r="43" spans="1:6" ht="15">
      <c r="A43" s="58"/>
      <c r="B43" s="73" t="s">
        <v>20</v>
      </c>
      <c r="C43" s="73"/>
      <c r="D43" s="73"/>
      <c r="E43" s="97">
        <v>5.2</v>
      </c>
      <c r="F43" s="48"/>
    </row>
    <row r="44" spans="1:6" ht="15">
      <c r="A44" s="58" t="s">
        <v>67</v>
      </c>
      <c r="B44" s="72" t="s">
        <v>54</v>
      </c>
      <c r="C44" s="73"/>
      <c r="D44" s="74"/>
      <c r="E44" s="101">
        <v>3.5</v>
      </c>
      <c r="F44" s="48"/>
    </row>
    <row r="45" spans="1:6" ht="15">
      <c r="A45" s="61" t="s">
        <v>72</v>
      </c>
      <c r="B45" s="62" t="s">
        <v>29</v>
      </c>
      <c r="C45" s="60"/>
      <c r="D45" s="63"/>
      <c r="E45" s="89">
        <v>0.7</v>
      </c>
      <c r="F45" s="48"/>
    </row>
    <row r="46" spans="1:6" ht="15">
      <c r="A46" s="64" t="s">
        <v>73</v>
      </c>
      <c r="B46" s="65" t="s">
        <v>83</v>
      </c>
      <c r="C46" s="66"/>
      <c r="D46" s="67"/>
      <c r="E46" s="101">
        <v>0.2</v>
      </c>
      <c r="F46" s="48"/>
    </row>
    <row r="47" spans="1:6" ht="15">
      <c r="A47" s="95" t="s">
        <v>81</v>
      </c>
      <c r="B47" s="70" t="s">
        <v>30</v>
      </c>
      <c r="C47" s="70"/>
      <c r="D47" s="70"/>
      <c r="E47" s="85"/>
      <c r="F47" s="48"/>
    </row>
    <row r="48" spans="1:6" ht="15">
      <c r="A48" s="58"/>
      <c r="B48" s="73" t="s">
        <v>31</v>
      </c>
      <c r="C48" s="73"/>
      <c r="D48" s="73"/>
      <c r="E48" s="88">
        <v>6.7</v>
      </c>
      <c r="F48" s="48"/>
    </row>
    <row r="49" spans="1:6" ht="15">
      <c r="A49" s="49">
        <v>5</v>
      </c>
      <c r="B49" s="51" t="s">
        <v>33</v>
      </c>
      <c r="C49" s="51"/>
      <c r="D49" s="51"/>
      <c r="E49" s="90"/>
      <c r="F49" s="48"/>
    </row>
    <row r="50" spans="1:6" ht="15">
      <c r="A50" s="81"/>
      <c r="B50" s="53" t="s">
        <v>14</v>
      </c>
      <c r="C50" s="53"/>
      <c r="D50" s="53"/>
      <c r="E50" s="84">
        <v>4</v>
      </c>
      <c r="F50" s="48"/>
    </row>
    <row r="51" spans="1:6" ht="15">
      <c r="A51" s="49">
        <v>6</v>
      </c>
      <c r="B51" s="51" t="s">
        <v>34</v>
      </c>
      <c r="C51" s="51"/>
      <c r="D51" s="51"/>
      <c r="E51" s="90"/>
      <c r="F51" s="48"/>
    </row>
    <row r="52" spans="1:6" ht="15">
      <c r="A52" s="54"/>
      <c r="B52" s="56" t="s">
        <v>14</v>
      </c>
      <c r="C52" s="56"/>
      <c r="D52" s="56"/>
      <c r="E52" s="97">
        <v>16.3</v>
      </c>
      <c r="F52" s="48"/>
    </row>
    <row r="53" spans="1:6" ht="15">
      <c r="A53" s="81">
        <v>7</v>
      </c>
      <c r="B53" s="82" t="s">
        <v>35</v>
      </c>
      <c r="C53" s="53"/>
      <c r="D53" s="83"/>
      <c r="E53" s="84">
        <v>9.1</v>
      </c>
      <c r="F53" s="48"/>
    </row>
    <row r="54" spans="1:6" ht="15">
      <c r="A54" s="49">
        <v>8</v>
      </c>
      <c r="B54" s="51" t="s">
        <v>36</v>
      </c>
      <c r="C54" s="51"/>
      <c r="D54" s="51"/>
      <c r="E54" s="90"/>
      <c r="F54" s="48"/>
    </row>
    <row r="55" spans="1:6" ht="15">
      <c r="A55" s="81"/>
      <c r="B55" s="53" t="s">
        <v>37</v>
      </c>
      <c r="C55" s="53"/>
      <c r="D55" s="53"/>
      <c r="E55" s="91"/>
      <c r="F55" s="48"/>
    </row>
    <row r="56" spans="1:6" ht="15">
      <c r="A56" s="81"/>
      <c r="B56" s="53" t="s">
        <v>38</v>
      </c>
      <c r="C56" s="53"/>
      <c r="D56" s="53"/>
      <c r="E56" s="84">
        <v>4.2</v>
      </c>
      <c r="F56" s="48"/>
    </row>
    <row r="57" spans="1:6" ht="15">
      <c r="A57" s="49">
        <v>9</v>
      </c>
      <c r="B57" s="51" t="s">
        <v>39</v>
      </c>
      <c r="C57" s="51"/>
      <c r="D57" s="51"/>
      <c r="E57" s="93"/>
      <c r="F57" s="48"/>
    </row>
    <row r="58" spans="1:6" ht="15">
      <c r="A58" s="54"/>
      <c r="B58" s="56" t="s">
        <v>40</v>
      </c>
      <c r="C58" s="56"/>
      <c r="D58" s="56"/>
      <c r="E58" s="97">
        <v>65</v>
      </c>
      <c r="F58" s="48"/>
    </row>
    <row r="59" spans="1:6" ht="15">
      <c r="A59" s="54">
        <v>10</v>
      </c>
      <c r="B59" s="55" t="s">
        <v>41</v>
      </c>
      <c r="C59" s="56"/>
      <c r="D59" s="57"/>
      <c r="E59" s="97">
        <f>E60+E61+E62+E63+E64</f>
        <v>19.2</v>
      </c>
      <c r="F59" s="48"/>
    </row>
    <row r="60" spans="1:6" ht="15">
      <c r="A60" s="58" t="s">
        <v>74</v>
      </c>
      <c r="B60" s="72" t="s">
        <v>56</v>
      </c>
      <c r="C60" s="73"/>
      <c r="D60" s="74"/>
      <c r="E60" s="86">
        <v>0.9</v>
      </c>
      <c r="F60" s="48"/>
    </row>
    <row r="61" spans="1:6" ht="15">
      <c r="A61" s="98" t="s">
        <v>75</v>
      </c>
      <c r="B61" s="65" t="s">
        <v>42</v>
      </c>
      <c r="C61" s="66"/>
      <c r="D61" s="67"/>
      <c r="E61" s="101">
        <v>0.1</v>
      </c>
      <c r="F61" s="48"/>
    </row>
    <row r="62" spans="1:6" ht="15">
      <c r="A62" s="64" t="s">
        <v>76</v>
      </c>
      <c r="B62" s="62" t="s">
        <v>43</v>
      </c>
      <c r="C62" s="60"/>
      <c r="D62" s="63"/>
      <c r="E62" s="101">
        <v>0.9</v>
      </c>
      <c r="F62" s="48"/>
    </row>
    <row r="63" spans="1:6" ht="15">
      <c r="A63" s="61" t="s">
        <v>77</v>
      </c>
      <c r="B63" s="65" t="s">
        <v>44</v>
      </c>
      <c r="C63" s="66"/>
      <c r="D63" s="67"/>
      <c r="E63" s="101">
        <v>16.8</v>
      </c>
      <c r="F63" s="48"/>
    </row>
    <row r="64" spans="1:6" ht="15">
      <c r="A64" s="64" t="s">
        <v>78</v>
      </c>
      <c r="B64" s="62" t="s">
        <v>51</v>
      </c>
      <c r="C64" s="117"/>
      <c r="D64" s="63"/>
      <c r="E64" s="101">
        <v>0.5</v>
      </c>
      <c r="F64" s="48"/>
    </row>
    <row r="65" spans="1:6" ht="15">
      <c r="A65" s="49"/>
      <c r="B65" s="51" t="s">
        <v>46</v>
      </c>
      <c r="C65" s="53"/>
      <c r="D65" s="51"/>
      <c r="E65" s="92">
        <f>E59+E57+E56+E53+E52+E50+E41+E39+E29+E30</f>
        <v>193.4</v>
      </c>
      <c r="F65" s="48"/>
    </row>
    <row r="66" spans="1:6" ht="15">
      <c r="A66" s="81">
        <v>11</v>
      </c>
      <c r="B66" s="53" t="s">
        <v>47</v>
      </c>
      <c r="C66" s="56"/>
      <c r="D66" s="53"/>
      <c r="E66" s="91"/>
      <c r="F66" s="48"/>
    </row>
    <row r="67" spans="1:6" ht="15">
      <c r="A67" s="54"/>
      <c r="B67" s="56" t="s">
        <v>85</v>
      </c>
      <c r="C67" s="48"/>
      <c r="D67" s="56"/>
      <c r="E67" s="80"/>
      <c r="F67" s="48"/>
    </row>
    <row r="68" spans="1:7" ht="15">
      <c r="A68" s="48"/>
      <c r="B68" s="48"/>
      <c r="C68" s="70"/>
      <c r="D68" s="48"/>
      <c r="E68" s="48"/>
      <c r="F68" s="48"/>
      <c r="G68" s="48"/>
    </row>
    <row r="69" spans="1:7" ht="15">
      <c r="A69" s="175" t="s">
        <v>314</v>
      </c>
      <c r="B69" s="60"/>
      <c r="C69" s="60"/>
      <c r="D69" s="60"/>
      <c r="E69" s="114"/>
      <c r="F69" s="114"/>
      <c r="G69" s="48"/>
    </row>
    <row r="70" spans="1:7" ht="15">
      <c r="A70" s="48" t="s">
        <v>540</v>
      </c>
      <c r="B70" s="48"/>
      <c r="C70" s="48"/>
      <c r="D70" s="48"/>
      <c r="E70" s="48"/>
      <c r="F70" s="48"/>
      <c r="G70" s="48"/>
    </row>
    <row r="71" spans="1:7" ht="15">
      <c r="A71" s="48"/>
      <c r="B71" s="48"/>
      <c r="C71" s="48"/>
      <c r="D71" s="99"/>
      <c r="E71" s="48"/>
      <c r="F71" s="48"/>
      <c r="G71" s="48"/>
    </row>
    <row r="72" spans="1:7" ht="15">
      <c r="A72" s="48" t="s">
        <v>458</v>
      </c>
      <c r="B72" s="48"/>
      <c r="C72" s="48"/>
      <c r="D72" s="48"/>
      <c r="E72" s="48"/>
      <c r="F72" s="48"/>
      <c r="G72" s="48"/>
    </row>
    <row r="73" spans="1:7" ht="15">
      <c r="A73" s="48" t="s">
        <v>459</v>
      </c>
      <c r="B73" s="48"/>
      <c r="C73" s="48"/>
      <c r="D73" s="48"/>
      <c r="E73" s="48"/>
      <c r="F73" s="48"/>
      <c r="G73" s="48"/>
    </row>
    <row r="74" spans="1:7" ht="15">
      <c r="A74" s="48" t="s">
        <v>460</v>
      </c>
      <c r="B74" s="48"/>
      <c r="C74" s="48"/>
      <c r="D74" s="48"/>
      <c r="E74" s="48"/>
      <c r="F74" s="48"/>
      <c r="G74" s="48"/>
    </row>
    <row r="75" spans="1:7" ht="15">
      <c r="A75" s="48" t="s">
        <v>461</v>
      </c>
      <c r="B75" s="48"/>
      <c r="C75" s="48"/>
      <c r="D75" s="48"/>
      <c r="E75" s="48"/>
      <c r="F75" s="48"/>
      <c r="G75" s="48"/>
    </row>
    <row r="76" spans="1:7" ht="15">
      <c r="A76" s="48"/>
      <c r="B76" s="48"/>
      <c r="C76" s="48"/>
      <c r="D76" s="48"/>
      <c r="E76" s="48"/>
      <c r="F76" s="48"/>
      <c r="G76" s="48"/>
    </row>
    <row r="77" spans="1:7" ht="15">
      <c r="A77" s="48" t="s">
        <v>462</v>
      </c>
      <c r="B77" s="48"/>
      <c r="C77" s="48"/>
      <c r="D77" s="48"/>
      <c r="E77" s="48"/>
      <c r="F77" s="48"/>
      <c r="G77" s="48"/>
    </row>
    <row r="78" spans="1:7" ht="15">
      <c r="A78" s="48"/>
      <c r="B78" s="48"/>
      <c r="C78" s="48"/>
      <c r="D78" s="48"/>
      <c r="E78" s="48"/>
      <c r="F78" s="48"/>
      <c r="G78" s="48"/>
    </row>
    <row r="79" spans="1:7" ht="15">
      <c r="A79" s="48"/>
      <c r="B79" s="48"/>
      <c r="C79" s="48"/>
      <c r="D79" s="48"/>
      <c r="E79" s="48"/>
      <c r="F79" s="48"/>
      <c r="G79" s="48"/>
    </row>
    <row r="80" spans="1:7" ht="15">
      <c r="A80" s="48"/>
      <c r="B80" s="48"/>
      <c r="C80" s="48"/>
      <c r="D80" s="48"/>
      <c r="E80" s="48"/>
      <c r="F80" s="48"/>
      <c r="G80" s="48"/>
    </row>
    <row r="81" spans="1:7" ht="15">
      <c r="A81" s="48" t="s">
        <v>520</v>
      </c>
      <c r="B81" s="48"/>
      <c r="C81" s="48"/>
      <c r="E81" s="48"/>
      <c r="F81" s="48"/>
      <c r="G81" s="48"/>
    </row>
    <row r="82" spans="1:3" ht="15">
      <c r="A82" s="48" t="s">
        <v>517</v>
      </c>
      <c r="C82" s="48"/>
    </row>
    <row r="83" spans="1:3" ht="15">
      <c r="A83" s="48" t="s">
        <v>516</v>
      </c>
      <c r="B83" s="48"/>
      <c r="C83" s="48"/>
    </row>
    <row r="84" spans="1:7" ht="15">
      <c r="A84" s="48" t="s">
        <v>521</v>
      </c>
      <c r="F84" s="48"/>
      <c r="G84" s="48"/>
    </row>
    <row r="85" spans="1:7" ht="15">
      <c r="A85" s="48" t="s">
        <v>518</v>
      </c>
      <c r="F85" s="48"/>
      <c r="G85" s="48"/>
    </row>
    <row r="86" spans="1:7" ht="15">
      <c r="A86" s="48" t="s">
        <v>519</v>
      </c>
      <c r="G86" s="48"/>
    </row>
    <row r="91" ht="15">
      <c r="D91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3:F89"/>
  <sheetViews>
    <sheetView view="pageLayout" workbookViewId="0" topLeftCell="A1">
      <selection activeCell="D3" sqref="D3"/>
    </sheetView>
  </sheetViews>
  <sheetFormatPr defaultColWidth="9.140625" defaultRowHeight="15"/>
  <cols>
    <col min="1" max="1" width="4.140625" style="0" customWidth="1"/>
    <col min="4" max="4" width="45.28125" style="0" customWidth="1"/>
    <col min="5" max="5" width="31.140625" style="0" customWidth="1"/>
    <col min="6" max="6" width="24.8515625" style="0" customWidth="1"/>
    <col min="7" max="7" width="7.421875" style="0" customWidth="1"/>
  </cols>
  <sheetData>
    <row r="3" spans="1:6" ht="18.75">
      <c r="A3" s="48"/>
      <c r="B3" s="48"/>
      <c r="C3" s="48"/>
      <c r="D3" s="111" t="s">
        <v>0</v>
      </c>
      <c r="E3" s="48"/>
      <c r="F3" s="48"/>
    </row>
    <row r="4" spans="1:6" ht="15.75">
      <c r="A4" s="100"/>
      <c r="B4" s="100"/>
      <c r="C4" s="100"/>
      <c r="D4" s="100"/>
      <c r="E4" s="100"/>
      <c r="F4" s="100"/>
    </row>
    <row r="5" spans="1:6" ht="15.75">
      <c r="A5" s="75" t="s">
        <v>1</v>
      </c>
      <c r="B5" s="75"/>
      <c r="C5" s="75"/>
      <c r="D5" s="75"/>
      <c r="E5" s="75"/>
      <c r="F5" s="75"/>
    </row>
    <row r="6" spans="1:6" ht="15.75">
      <c r="A6" s="75" t="s">
        <v>315</v>
      </c>
      <c r="B6" s="75"/>
      <c r="C6" s="75"/>
      <c r="D6" s="75"/>
      <c r="E6" s="75"/>
      <c r="F6" s="75"/>
    </row>
    <row r="7" spans="1:6" ht="15.75">
      <c r="A7" s="75" t="s">
        <v>304</v>
      </c>
      <c r="B7" s="75"/>
      <c r="C7" s="75"/>
      <c r="D7" s="75"/>
      <c r="E7" s="75"/>
      <c r="F7" s="75"/>
    </row>
    <row r="8" spans="1:6" ht="15.75">
      <c r="A8" s="75" t="s">
        <v>48</v>
      </c>
      <c r="B8" s="75"/>
      <c r="C8" s="75"/>
      <c r="D8" s="75"/>
      <c r="E8" s="75"/>
      <c r="F8" s="75"/>
    </row>
    <row r="9" spans="1:6" ht="15">
      <c r="A9" s="49" t="s">
        <v>49</v>
      </c>
      <c r="B9" s="50" t="s">
        <v>2</v>
      </c>
      <c r="C9" s="51"/>
      <c r="D9" s="52"/>
      <c r="E9" s="53"/>
      <c r="F9" s="53"/>
    </row>
    <row r="10" spans="1:6" ht="15">
      <c r="A10" s="54" t="s">
        <v>50</v>
      </c>
      <c r="B10" s="55"/>
      <c r="C10" s="56"/>
      <c r="D10" s="57"/>
      <c r="E10" s="53"/>
      <c r="F10" s="53"/>
    </row>
    <row r="11" spans="1:6" ht="15">
      <c r="A11" s="58"/>
      <c r="B11" s="55" t="s">
        <v>5</v>
      </c>
      <c r="C11" s="56"/>
      <c r="D11" s="57"/>
      <c r="E11" s="59"/>
      <c r="F11" s="60"/>
    </row>
    <row r="12" spans="1:6" ht="15">
      <c r="A12" s="61">
        <v>1</v>
      </c>
      <c r="B12" s="62" t="s">
        <v>88</v>
      </c>
      <c r="C12" s="60"/>
      <c r="D12" s="63"/>
      <c r="E12" s="59"/>
      <c r="F12" s="60"/>
    </row>
    <row r="13" spans="1:6" ht="15">
      <c r="A13" s="64">
        <v>2</v>
      </c>
      <c r="B13" s="65" t="s">
        <v>316</v>
      </c>
      <c r="C13" s="66"/>
      <c r="D13" s="67"/>
      <c r="E13" s="59"/>
      <c r="F13" s="60"/>
    </row>
    <row r="14" spans="1:6" ht="15">
      <c r="A14" s="61">
        <v>3</v>
      </c>
      <c r="B14" s="62" t="s">
        <v>317</v>
      </c>
      <c r="C14" s="60"/>
      <c r="D14" s="63"/>
      <c r="E14" s="59"/>
      <c r="F14" s="60"/>
    </row>
    <row r="15" spans="1:6" ht="15">
      <c r="A15" s="68">
        <v>4</v>
      </c>
      <c r="B15" s="69" t="s">
        <v>6</v>
      </c>
      <c r="C15" s="70"/>
      <c r="D15" s="71"/>
      <c r="E15" s="59"/>
      <c r="F15" s="60"/>
    </row>
    <row r="16" spans="1:6" ht="15">
      <c r="A16" s="61"/>
      <c r="B16" s="62" t="s">
        <v>7</v>
      </c>
      <c r="C16" s="60"/>
      <c r="D16" s="63"/>
      <c r="E16" s="59"/>
      <c r="F16" s="60"/>
    </row>
    <row r="17" spans="1:6" ht="15">
      <c r="A17" s="58"/>
      <c r="B17" s="72" t="s">
        <v>318</v>
      </c>
      <c r="C17" s="73"/>
      <c r="D17" s="74"/>
      <c r="E17" s="59"/>
      <c r="F17" s="60"/>
    </row>
    <row r="18" spans="1:6" ht="15">
      <c r="A18" s="58">
        <v>5</v>
      </c>
      <c r="B18" s="72" t="s">
        <v>319</v>
      </c>
      <c r="C18" s="73"/>
      <c r="D18" s="74"/>
      <c r="E18" s="59"/>
      <c r="F18" s="60"/>
    </row>
    <row r="19" spans="1:6" ht="15">
      <c r="A19" s="61">
        <v>6</v>
      </c>
      <c r="B19" s="62" t="s">
        <v>52</v>
      </c>
      <c r="C19" s="60"/>
      <c r="D19" s="63"/>
      <c r="E19" s="59"/>
      <c r="F19" s="60"/>
    </row>
    <row r="20" spans="1:6" ht="15">
      <c r="A20" s="64">
        <v>7</v>
      </c>
      <c r="B20" s="65" t="s">
        <v>320</v>
      </c>
      <c r="C20" s="66"/>
      <c r="D20" s="67"/>
      <c r="E20" s="59"/>
      <c r="F20" s="60"/>
    </row>
    <row r="21" spans="1:6" ht="15.75">
      <c r="A21" s="75" t="s">
        <v>324</v>
      </c>
      <c r="B21" s="75"/>
      <c r="C21" s="75"/>
      <c r="D21" s="75"/>
      <c r="E21" s="75"/>
      <c r="F21" s="48"/>
    </row>
    <row r="22" spans="1:6" ht="15">
      <c r="A22" s="76" t="s">
        <v>325</v>
      </c>
      <c r="B22" s="53"/>
      <c r="C22" s="53"/>
      <c r="D22" s="59"/>
      <c r="E22" s="60"/>
      <c r="F22" s="48"/>
    </row>
    <row r="23" spans="1:6" ht="15">
      <c r="A23" s="76" t="s">
        <v>326</v>
      </c>
      <c r="B23" s="53"/>
      <c r="C23" s="53"/>
      <c r="D23" s="59"/>
      <c r="E23" s="60"/>
      <c r="F23" s="48"/>
    </row>
    <row r="24" spans="1:6" ht="15">
      <c r="A24" s="76" t="s">
        <v>328</v>
      </c>
      <c r="B24" s="53"/>
      <c r="C24" s="53"/>
      <c r="D24" s="59"/>
      <c r="E24" s="60"/>
      <c r="F24" s="48"/>
    </row>
    <row r="25" spans="1:6" ht="15">
      <c r="A25" s="53" t="s">
        <v>98</v>
      </c>
      <c r="B25" s="60"/>
      <c r="C25" s="60"/>
      <c r="D25" s="59"/>
      <c r="E25" s="60"/>
      <c r="F25" s="48"/>
    </row>
    <row r="26" spans="1:5" ht="15">
      <c r="A26" s="53" t="s">
        <v>327</v>
      </c>
      <c r="B26" s="53"/>
      <c r="C26" s="53"/>
      <c r="D26" s="53"/>
      <c r="E26" s="77" t="s">
        <v>59</v>
      </c>
    </row>
    <row r="27" spans="1:5" ht="15">
      <c r="A27" s="135"/>
      <c r="B27" s="198"/>
      <c r="C27" s="199" t="s">
        <v>53</v>
      </c>
      <c r="D27" s="199"/>
      <c r="E27" s="78" t="s">
        <v>86</v>
      </c>
    </row>
    <row r="28" spans="1:5" ht="15">
      <c r="A28" s="79"/>
      <c r="B28" s="200"/>
      <c r="C28" s="201"/>
      <c r="D28" s="201"/>
      <c r="E28" s="210" t="s">
        <v>87</v>
      </c>
    </row>
    <row r="29" spans="1:5" ht="15">
      <c r="A29" s="211">
        <v>1</v>
      </c>
      <c r="B29" s="55" t="s">
        <v>9</v>
      </c>
      <c r="C29" s="56"/>
      <c r="D29" s="57"/>
      <c r="E29" s="110">
        <v>28.2</v>
      </c>
    </row>
    <row r="30" spans="1:5" ht="15">
      <c r="A30" s="123">
        <v>2</v>
      </c>
      <c r="B30" s="82" t="s">
        <v>10</v>
      </c>
      <c r="C30" s="53"/>
      <c r="D30" s="83"/>
      <c r="E30" s="84">
        <f>E32+E34+E37+E35</f>
        <v>118.8</v>
      </c>
    </row>
    <row r="31" spans="1:5" ht="15">
      <c r="A31" s="68" t="s">
        <v>61</v>
      </c>
      <c r="B31" s="70" t="s">
        <v>11</v>
      </c>
      <c r="C31" s="70"/>
      <c r="D31" s="70"/>
      <c r="E31" s="85"/>
    </row>
    <row r="32" spans="1:5" ht="15">
      <c r="A32" s="58"/>
      <c r="B32" s="73" t="s">
        <v>12</v>
      </c>
      <c r="C32" s="73"/>
      <c r="D32" s="73"/>
      <c r="E32" s="101">
        <v>34.2</v>
      </c>
    </row>
    <row r="33" spans="1:5" ht="15">
      <c r="A33" s="61" t="s">
        <v>62</v>
      </c>
      <c r="B33" s="60" t="s">
        <v>13</v>
      </c>
      <c r="C33" s="60"/>
      <c r="D33" s="60"/>
      <c r="E33" s="85"/>
    </row>
    <row r="34" spans="1:5" ht="15">
      <c r="A34" s="61"/>
      <c r="B34" s="60" t="s">
        <v>14</v>
      </c>
      <c r="C34" s="60"/>
      <c r="D34" s="60"/>
      <c r="E34" s="101">
        <v>49.9</v>
      </c>
    </row>
    <row r="35" spans="1:5" ht="15">
      <c r="A35" s="64" t="s">
        <v>63</v>
      </c>
      <c r="B35" s="66" t="s">
        <v>55</v>
      </c>
      <c r="C35" s="66"/>
      <c r="D35" s="66"/>
      <c r="E35" s="88">
        <v>0.7</v>
      </c>
    </row>
    <row r="36" spans="1:5" ht="15">
      <c r="A36" s="68" t="s">
        <v>63</v>
      </c>
      <c r="B36" s="70" t="s">
        <v>15</v>
      </c>
      <c r="C36" s="70"/>
      <c r="D36" s="70"/>
      <c r="E36" s="85"/>
    </row>
    <row r="37" spans="1:5" ht="15">
      <c r="A37" s="61"/>
      <c r="B37" s="60" t="s">
        <v>563</v>
      </c>
      <c r="C37" s="60"/>
      <c r="D37" s="60"/>
      <c r="E37" s="101">
        <v>34</v>
      </c>
    </row>
    <row r="38" spans="1:5" ht="15">
      <c r="A38" s="122">
        <v>3</v>
      </c>
      <c r="B38" s="50" t="s">
        <v>16</v>
      </c>
      <c r="C38" s="51"/>
      <c r="D38" s="52"/>
      <c r="E38" s="91"/>
    </row>
    <row r="39" spans="1:5" ht="15">
      <c r="A39" s="123"/>
      <c r="B39" s="82" t="s">
        <v>14</v>
      </c>
      <c r="C39" s="53"/>
      <c r="D39" s="83"/>
      <c r="E39" s="97">
        <v>28.2</v>
      </c>
    </row>
    <row r="40" spans="1:5" ht="15">
      <c r="A40" s="122">
        <v>4</v>
      </c>
      <c r="B40" s="51" t="s">
        <v>17</v>
      </c>
      <c r="C40" s="51"/>
      <c r="D40" s="51"/>
      <c r="E40" s="84"/>
    </row>
    <row r="41" spans="1:5" ht="15">
      <c r="A41" s="123"/>
      <c r="B41" s="53" t="s">
        <v>18</v>
      </c>
      <c r="C41" s="53"/>
      <c r="D41" s="53"/>
      <c r="E41" s="84">
        <f>E43+E45+E48+E47</f>
        <v>26.9</v>
      </c>
    </row>
    <row r="42" spans="1:5" ht="15">
      <c r="A42" s="68" t="s">
        <v>65</v>
      </c>
      <c r="B42" s="70" t="s">
        <v>19</v>
      </c>
      <c r="C42" s="70"/>
      <c r="D42" s="70"/>
      <c r="E42" s="85"/>
    </row>
    <row r="43" spans="1:5" ht="15">
      <c r="A43" s="58"/>
      <c r="B43" s="73" t="s">
        <v>20</v>
      </c>
      <c r="C43" s="73"/>
      <c r="D43" s="73"/>
      <c r="E43" s="86">
        <v>8.5</v>
      </c>
    </row>
    <row r="44" spans="1:5" ht="15">
      <c r="A44" s="95" t="s">
        <v>67</v>
      </c>
      <c r="B44" s="70" t="s">
        <v>30</v>
      </c>
      <c r="C44" s="70"/>
      <c r="D44" s="70"/>
      <c r="E44" s="85"/>
    </row>
    <row r="45" spans="1:5" ht="15">
      <c r="A45" s="58"/>
      <c r="B45" s="73" t="s">
        <v>31</v>
      </c>
      <c r="C45" s="73"/>
      <c r="D45" s="73"/>
      <c r="E45" s="86">
        <v>13.2</v>
      </c>
    </row>
    <row r="46" spans="1:5" ht="15">
      <c r="A46" s="68" t="s">
        <v>68</v>
      </c>
      <c r="B46" s="70" t="s">
        <v>23</v>
      </c>
      <c r="C46" s="70"/>
      <c r="D46" s="71"/>
      <c r="E46" s="85"/>
    </row>
    <row r="47" spans="1:5" ht="15">
      <c r="A47" s="58"/>
      <c r="B47" s="73" t="s">
        <v>24</v>
      </c>
      <c r="C47" s="73"/>
      <c r="D47" s="74"/>
      <c r="E47" s="86">
        <v>4.7</v>
      </c>
    </row>
    <row r="48" spans="1:5" ht="15">
      <c r="A48" s="61" t="s">
        <v>69</v>
      </c>
      <c r="B48" s="62" t="s">
        <v>32</v>
      </c>
      <c r="C48" s="60"/>
      <c r="D48" s="63"/>
      <c r="E48" s="88">
        <v>0.5</v>
      </c>
    </row>
    <row r="49" spans="1:5" ht="15">
      <c r="A49" s="122">
        <v>5</v>
      </c>
      <c r="B49" s="51" t="s">
        <v>321</v>
      </c>
      <c r="C49" s="51"/>
      <c r="D49" s="51"/>
      <c r="E49" s="90"/>
    </row>
    <row r="50" spans="1:5" ht="15">
      <c r="A50" s="123"/>
      <c r="B50" s="181" t="s">
        <v>14</v>
      </c>
      <c r="C50" s="53"/>
      <c r="D50" s="53"/>
      <c r="E50" s="84">
        <v>5.6</v>
      </c>
    </row>
    <row r="51" spans="1:5" ht="15">
      <c r="A51" s="122">
        <v>6</v>
      </c>
      <c r="B51" s="51" t="s">
        <v>322</v>
      </c>
      <c r="C51" s="51"/>
      <c r="D51" s="51"/>
      <c r="E51" s="90"/>
    </row>
    <row r="52" spans="1:5" ht="15">
      <c r="A52" s="211"/>
      <c r="B52" s="201" t="s">
        <v>14</v>
      </c>
      <c r="C52" s="56"/>
      <c r="D52" s="56"/>
      <c r="E52" s="97">
        <v>32.5</v>
      </c>
    </row>
    <row r="53" spans="1:5" ht="15">
      <c r="A53" s="212">
        <v>7</v>
      </c>
      <c r="B53" s="116" t="s">
        <v>323</v>
      </c>
      <c r="C53" s="117"/>
      <c r="D53" s="118"/>
      <c r="E53" s="110">
        <v>12.8</v>
      </c>
    </row>
    <row r="54" spans="1:5" ht="15">
      <c r="A54" s="122">
        <v>8</v>
      </c>
      <c r="B54" s="51" t="s">
        <v>36</v>
      </c>
      <c r="C54" s="51"/>
      <c r="D54" s="51"/>
      <c r="E54" s="90"/>
    </row>
    <row r="55" spans="1:5" ht="15">
      <c r="A55" s="123"/>
      <c r="B55" s="53" t="s">
        <v>37</v>
      </c>
      <c r="C55" s="53"/>
      <c r="D55" s="53"/>
      <c r="E55" s="91"/>
    </row>
    <row r="56" spans="1:5" ht="15">
      <c r="A56" s="123"/>
      <c r="B56" s="53" t="s">
        <v>38</v>
      </c>
      <c r="C56" s="53"/>
      <c r="D56" s="53"/>
      <c r="E56" s="97">
        <v>5</v>
      </c>
    </row>
    <row r="57" spans="1:5" ht="15">
      <c r="A57" s="122">
        <v>9</v>
      </c>
      <c r="B57" s="51" t="s">
        <v>39</v>
      </c>
      <c r="C57" s="51"/>
      <c r="D57" s="51"/>
      <c r="E57" s="87"/>
    </row>
    <row r="58" spans="1:5" ht="15">
      <c r="A58" s="211"/>
      <c r="B58" s="56" t="s">
        <v>40</v>
      </c>
      <c r="C58" s="56"/>
      <c r="D58" s="56"/>
      <c r="E58" s="97">
        <v>91.5</v>
      </c>
    </row>
    <row r="59" spans="1:5" ht="15">
      <c r="A59" s="211">
        <v>10</v>
      </c>
      <c r="B59" s="55" t="s">
        <v>41</v>
      </c>
      <c r="C59" s="56"/>
      <c r="D59" s="57"/>
      <c r="E59" s="97">
        <f>E60+E61+E62+E63+E64</f>
        <v>32.2</v>
      </c>
    </row>
    <row r="60" spans="1:5" ht="15">
      <c r="A60" s="58" t="s">
        <v>74</v>
      </c>
      <c r="B60" s="72" t="s">
        <v>56</v>
      </c>
      <c r="C60" s="73"/>
      <c r="D60" s="74"/>
      <c r="E60" s="86">
        <v>1.4</v>
      </c>
    </row>
    <row r="61" spans="1:5" ht="15">
      <c r="A61" s="98" t="s">
        <v>75</v>
      </c>
      <c r="B61" s="65" t="s">
        <v>42</v>
      </c>
      <c r="C61" s="66"/>
      <c r="D61" s="67"/>
      <c r="E61" s="101">
        <v>0.2</v>
      </c>
    </row>
    <row r="62" spans="1:5" ht="15">
      <c r="A62" s="64" t="s">
        <v>76</v>
      </c>
      <c r="B62" s="62" t="s">
        <v>43</v>
      </c>
      <c r="C62" s="60"/>
      <c r="D62" s="63"/>
      <c r="E62" s="101">
        <v>2.7</v>
      </c>
    </row>
    <row r="63" spans="1:5" ht="15">
      <c r="A63" s="61" t="s">
        <v>77</v>
      </c>
      <c r="B63" s="65" t="s">
        <v>44</v>
      </c>
      <c r="C63" s="66"/>
      <c r="D63" s="67"/>
      <c r="E63" s="101">
        <v>27.1</v>
      </c>
    </row>
    <row r="64" spans="1:5" ht="15">
      <c r="A64" s="64" t="s">
        <v>78</v>
      </c>
      <c r="B64" s="65" t="s">
        <v>51</v>
      </c>
      <c r="C64" s="117"/>
      <c r="D64" s="67"/>
      <c r="E64" s="101">
        <v>0.8</v>
      </c>
    </row>
    <row r="65" spans="1:5" ht="15">
      <c r="A65" s="49"/>
      <c r="B65" s="53" t="s">
        <v>46</v>
      </c>
      <c r="C65" s="53"/>
      <c r="D65" s="53"/>
      <c r="E65" s="92">
        <f>E59+E58+E56+E53+E52+E50+E41+E39+E29+E30</f>
        <v>381.7</v>
      </c>
    </row>
    <row r="66" spans="1:5" ht="15">
      <c r="A66" s="81">
        <v>11</v>
      </c>
      <c r="B66" s="53" t="s">
        <v>47</v>
      </c>
      <c r="C66" s="56"/>
      <c r="D66" s="53"/>
      <c r="E66" s="91"/>
    </row>
    <row r="67" spans="1:5" ht="15">
      <c r="A67" s="54"/>
      <c r="B67" s="56" t="s">
        <v>85</v>
      </c>
      <c r="C67" s="48"/>
      <c r="D67" s="56"/>
      <c r="E67" s="80"/>
    </row>
    <row r="68" spans="1:6" ht="15">
      <c r="A68" s="48"/>
      <c r="B68" s="48"/>
      <c r="C68" s="70"/>
      <c r="D68" s="48"/>
      <c r="E68" s="48"/>
      <c r="F68" s="48"/>
    </row>
    <row r="69" spans="1:6" ht="15">
      <c r="A69" s="175" t="s">
        <v>249</v>
      </c>
      <c r="B69" s="60"/>
      <c r="C69" s="60"/>
      <c r="D69" s="60"/>
      <c r="E69" s="114"/>
      <c r="F69" s="114"/>
    </row>
    <row r="70" spans="1:6" ht="15">
      <c r="A70" s="48"/>
      <c r="B70" s="48"/>
      <c r="C70" s="48"/>
      <c r="D70" s="48"/>
      <c r="E70" s="48"/>
      <c r="F70" s="48"/>
    </row>
    <row r="71" ht="15">
      <c r="A71" t="s">
        <v>458</v>
      </c>
    </row>
    <row r="72" spans="1:6" ht="15">
      <c r="A72" s="48" t="s">
        <v>489</v>
      </c>
      <c r="B72" s="48"/>
      <c r="C72" s="48"/>
      <c r="D72" s="48"/>
      <c r="E72" s="48"/>
      <c r="F72" s="184"/>
    </row>
    <row r="73" spans="1:6" ht="15">
      <c r="A73" s="48" t="s">
        <v>463</v>
      </c>
      <c r="B73" s="48"/>
      <c r="C73" s="48"/>
      <c r="D73" s="48"/>
      <c r="E73" s="48"/>
      <c r="F73" s="184"/>
    </row>
    <row r="74" spans="1:6" ht="15">
      <c r="A74" s="48" t="s">
        <v>490</v>
      </c>
      <c r="B74" s="48"/>
      <c r="C74" s="48"/>
      <c r="D74" s="48"/>
      <c r="E74" s="48"/>
      <c r="F74" s="184"/>
    </row>
    <row r="75" spans="1:6" ht="15">
      <c r="A75" s="48"/>
      <c r="B75" s="48"/>
      <c r="C75" s="48"/>
      <c r="D75" s="48"/>
      <c r="E75" s="48"/>
      <c r="F75" s="184"/>
    </row>
    <row r="76" spans="1:5" ht="15">
      <c r="A76" s="48" t="s">
        <v>491</v>
      </c>
      <c r="B76" s="48"/>
      <c r="C76" s="48"/>
      <c r="D76" s="48"/>
      <c r="E76" s="48"/>
    </row>
    <row r="79" spans="1:5" ht="15">
      <c r="A79" s="48" t="s">
        <v>520</v>
      </c>
      <c r="B79" s="48"/>
      <c r="C79" s="48"/>
      <c r="E79" s="48"/>
    </row>
    <row r="80" spans="1:3" ht="15">
      <c r="A80" s="48" t="s">
        <v>517</v>
      </c>
      <c r="C80" s="48"/>
    </row>
    <row r="81" spans="1:3" ht="15">
      <c r="A81" s="48" t="s">
        <v>516</v>
      </c>
      <c r="B81" s="48"/>
      <c r="C81" s="48"/>
    </row>
    <row r="82" ht="15">
      <c r="A82" s="48" t="s">
        <v>521</v>
      </c>
    </row>
    <row r="83" ht="15">
      <c r="A83" s="48" t="s">
        <v>518</v>
      </c>
    </row>
    <row r="84" ht="15">
      <c r="A84" s="48" t="s">
        <v>519</v>
      </c>
    </row>
    <row r="89" ht="15">
      <c r="D89" s="99" t="s">
        <v>60</v>
      </c>
    </row>
  </sheetData>
  <sheetProtection password="81D2" sheet="1"/>
  <printOptions/>
  <pageMargins left="0" right="0" top="0.4791666666666667" bottom="0.15748031496062992" header="0.31496062992125984" footer="0.31496062992125984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3:F81"/>
  <sheetViews>
    <sheetView view="pageLayout" workbookViewId="0" topLeftCell="A22">
      <selection activeCell="B37" sqref="B37"/>
    </sheetView>
  </sheetViews>
  <sheetFormatPr defaultColWidth="9.140625" defaultRowHeight="15"/>
  <cols>
    <col min="4" max="4" width="46.8515625" style="0" customWidth="1"/>
    <col min="5" max="5" width="23.00390625" style="0" customWidth="1"/>
    <col min="6" max="6" width="28.7109375" style="0" customWidth="1"/>
  </cols>
  <sheetData>
    <row r="3" spans="1:6" ht="18.75">
      <c r="A3" s="48"/>
      <c r="B3" s="48"/>
      <c r="C3" s="48"/>
      <c r="D3" s="111" t="s">
        <v>0</v>
      </c>
      <c r="E3" s="48"/>
      <c r="F3" s="48"/>
    </row>
    <row r="4" spans="1:6" ht="15.75">
      <c r="A4" s="100"/>
      <c r="B4" s="100"/>
      <c r="C4" s="100"/>
      <c r="D4" s="100"/>
      <c r="E4" s="100"/>
      <c r="F4" s="100"/>
    </row>
    <row r="5" spans="1:6" ht="15.75">
      <c r="A5" s="75" t="s">
        <v>1</v>
      </c>
      <c r="B5" s="75"/>
      <c r="C5" s="75"/>
      <c r="D5" s="75"/>
      <c r="E5" s="75"/>
      <c r="F5" s="75"/>
    </row>
    <row r="6" spans="1:6" ht="15.75">
      <c r="A6" s="75" t="s">
        <v>336</v>
      </c>
      <c r="B6" s="75"/>
      <c r="C6" s="75"/>
      <c r="D6" s="75"/>
      <c r="E6" s="75"/>
      <c r="F6" s="75"/>
    </row>
    <row r="7" spans="1:6" ht="15.75">
      <c r="A7" s="75" t="s">
        <v>304</v>
      </c>
      <c r="B7" s="75"/>
      <c r="C7" s="75"/>
      <c r="D7" s="75"/>
      <c r="E7" s="75"/>
      <c r="F7" s="75"/>
    </row>
    <row r="8" spans="1:6" ht="15.75">
      <c r="A8" s="75" t="s">
        <v>48</v>
      </c>
      <c r="B8" s="75"/>
      <c r="C8" s="75"/>
      <c r="D8" s="75"/>
      <c r="E8" s="75"/>
      <c r="F8" s="75"/>
    </row>
    <row r="9" spans="1:6" ht="15">
      <c r="A9" s="49" t="s">
        <v>49</v>
      </c>
      <c r="B9" s="50" t="s">
        <v>2</v>
      </c>
      <c r="C9" s="51"/>
      <c r="D9" s="52"/>
      <c r="E9" s="53"/>
      <c r="F9" s="53"/>
    </row>
    <row r="10" spans="1:6" ht="15">
      <c r="A10" s="54" t="s">
        <v>50</v>
      </c>
      <c r="B10" s="55"/>
      <c r="C10" s="56"/>
      <c r="D10" s="57"/>
      <c r="E10" s="53"/>
      <c r="F10" s="53"/>
    </row>
    <row r="11" spans="1:6" ht="15">
      <c r="A11" s="58"/>
      <c r="B11" s="55" t="s">
        <v>5</v>
      </c>
      <c r="C11" s="56"/>
      <c r="D11" s="57"/>
      <c r="E11" s="59"/>
      <c r="F11" s="60"/>
    </row>
    <row r="12" spans="1:6" ht="15">
      <c r="A12" s="61">
        <v>1</v>
      </c>
      <c r="B12" s="62" t="s">
        <v>266</v>
      </c>
      <c r="C12" s="60"/>
      <c r="D12" s="63"/>
      <c r="E12" s="59"/>
      <c r="F12" s="60"/>
    </row>
    <row r="13" spans="1:6" ht="15">
      <c r="A13" s="64">
        <v>2</v>
      </c>
      <c r="B13" s="65" t="s">
        <v>267</v>
      </c>
      <c r="C13" s="66"/>
      <c r="D13" s="67"/>
      <c r="E13" s="59"/>
      <c r="F13" s="60"/>
    </row>
    <row r="14" spans="1:6" ht="15">
      <c r="A14" s="61">
        <v>3</v>
      </c>
      <c r="B14" s="62" t="s">
        <v>335</v>
      </c>
      <c r="C14" s="60"/>
      <c r="D14" s="63"/>
      <c r="E14" s="59"/>
      <c r="F14" s="60"/>
    </row>
    <row r="15" spans="1:6" ht="15">
      <c r="A15" s="68">
        <v>4</v>
      </c>
      <c r="B15" s="69" t="s">
        <v>6</v>
      </c>
      <c r="C15" s="70"/>
      <c r="D15" s="71"/>
      <c r="E15" s="59"/>
      <c r="F15" s="60"/>
    </row>
    <row r="16" spans="1:6" ht="15">
      <c r="A16" s="61"/>
      <c r="B16" s="62" t="s">
        <v>7</v>
      </c>
      <c r="C16" s="60"/>
      <c r="D16" s="63"/>
      <c r="E16" s="59"/>
      <c r="F16" s="60"/>
    </row>
    <row r="17" spans="1:6" ht="15">
      <c r="A17" s="58"/>
      <c r="B17" s="72" t="s">
        <v>333</v>
      </c>
      <c r="C17" s="73"/>
      <c r="D17" s="74"/>
      <c r="E17" s="59"/>
      <c r="F17" s="60"/>
    </row>
    <row r="18" spans="1:6" ht="15">
      <c r="A18" s="58">
        <v>5</v>
      </c>
      <c r="B18" s="72" t="s">
        <v>334</v>
      </c>
      <c r="C18" s="73"/>
      <c r="D18" s="74"/>
      <c r="E18" s="59"/>
      <c r="F18" s="60"/>
    </row>
    <row r="19" spans="1:6" ht="15">
      <c r="A19" s="61">
        <v>6</v>
      </c>
      <c r="B19" s="62" t="s">
        <v>52</v>
      </c>
      <c r="C19" s="60"/>
      <c r="D19" s="63"/>
      <c r="E19" s="59"/>
      <c r="F19" s="60"/>
    </row>
    <row r="20" spans="1:6" ht="15">
      <c r="A20" s="64">
        <v>7</v>
      </c>
      <c r="B20" s="65" t="s">
        <v>320</v>
      </c>
      <c r="C20" s="66"/>
      <c r="D20" s="67"/>
      <c r="E20" s="59"/>
      <c r="F20" s="60"/>
    </row>
    <row r="21" spans="1:6" ht="15.75">
      <c r="A21" s="75" t="s">
        <v>337</v>
      </c>
      <c r="B21" s="75"/>
      <c r="C21" s="75"/>
      <c r="D21" s="75"/>
      <c r="E21" s="75"/>
      <c r="F21" s="48"/>
    </row>
    <row r="22" spans="1:6" ht="15">
      <c r="A22" s="76" t="s">
        <v>339</v>
      </c>
      <c r="B22" s="53"/>
      <c r="C22" s="53"/>
      <c r="D22" s="59"/>
      <c r="E22" s="60"/>
      <c r="F22" s="48"/>
    </row>
    <row r="23" spans="1:6" ht="15">
      <c r="A23" s="76" t="s">
        <v>340</v>
      </c>
      <c r="B23" s="53"/>
      <c r="C23" s="53"/>
      <c r="D23" s="59"/>
      <c r="E23" s="60"/>
      <c r="F23" s="48"/>
    </row>
    <row r="24" spans="1:6" ht="15">
      <c r="A24" s="76" t="s">
        <v>342</v>
      </c>
      <c r="B24" s="53"/>
      <c r="C24" s="53"/>
      <c r="D24" s="59"/>
      <c r="E24" s="60"/>
      <c r="F24" s="48"/>
    </row>
    <row r="25" spans="1:6" ht="15">
      <c r="A25" s="53" t="s">
        <v>338</v>
      </c>
      <c r="B25" s="60"/>
      <c r="C25" s="60"/>
      <c r="D25" s="59"/>
      <c r="E25" s="60"/>
      <c r="F25" s="48"/>
    </row>
    <row r="26" spans="1:5" ht="15">
      <c r="A26" s="53" t="s">
        <v>341</v>
      </c>
      <c r="B26" s="53"/>
      <c r="C26" s="53"/>
      <c r="D26" s="53"/>
      <c r="E26" s="77" t="s">
        <v>59</v>
      </c>
    </row>
    <row r="27" spans="1:5" ht="15">
      <c r="A27" s="135"/>
      <c r="B27" s="198"/>
      <c r="C27" s="199" t="s">
        <v>53</v>
      </c>
      <c r="D27" s="199"/>
      <c r="E27" s="78" t="s">
        <v>86</v>
      </c>
    </row>
    <row r="28" spans="1:5" ht="15">
      <c r="A28" s="79"/>
      <c r="B28" s="200"/>
      <c r="C28" s="201"/>
      <c r="D28" s="201"/>
      <c r="E28" s="210" t="s">
        <v>87</v>
      </c>
    </row>
    <row r="29" spans="1:5" ht="15">
      <c r="A29" s="211">
        <v>1</v>
      </c>
      <c r="B29" s="55" t="s">
        <v>9</v>
      </c>
      <c r="C29" s="56"/>
      <c r="D29" s="57"/>
      <c r="E29" s="110">
        <v>4.7</v>
      </c>
    </row>
    <row r="30" spans="1:5" ht="15">
      <c r="A30" s="123">
        <v>2</v>
      </c>
      <c r="B30" s="82" t="s">
        <v>10</v>
      </c>
      <c r="C30" s="53"/>
      <c r="D30" s="83"/>
      <c r="E30" s="84">
        <f>E32+E34+E37+E35</f>
        <v>18.1</v>
      </c>
    </row>
    <row r="31" spans="1:5" ht="15">
      <c r="A31" s="68" t="s">
        <v>61</v>
      </c>
      <c r="B31" s="70" t="s">
        <v>11</v>
      </c>
      <c r="C31" s="70"/>
      <c r="D31" s="70"/>
      <c r="E31" s="85"/>
    </row>
    <row r="32" spans="1:5" ht="15">
      <c r="A32" s="58"/>
      <c r="B32" s="73" t="s">
        <v>12</v>
      </c>
      <c r="C32" s="73"/>
      <c r="D32" s="73"/>
      <c r="E32" s="97">
        <v>6.7</v>
      </c>
    </row>
    <row r="33" spans="1:5" ht="15">
      <c r="A33" s="61" t="s">
        <v>62</v>
      </c>
      <c r="B33" s="60" t="s">
        <v>13</v>
      </c>
      <c r="C33" s="60"/>
      <c r="D33" s="60"/>
      <c r="E33" s="88"/>
    </row>
    <row r="34" spans="1:5" ht="15">
      <c r="A34" s="61"/>
      <c r="B34" s="60" t="s">
        <v>14</v>
      </c>
      <c r="C34" s="60"/>
      <c r="D34" s="60"/>
      <c r="E34" s="97">
        <v>6.8</v>
      </c>
    </row>
    <row r="35" spans="1:5" ht="15">
      <c r="A35" s="64" t="s">
        <v>63</v>
      </c>
      <c r="B35" s="66" t="s">
        <v>55</v>
      </c>
      <c r="C35" s="66"/>
      <c r="D35" s="66"/>
      <c r="E35" s="88">
        <v>0.1</v>
      </c>
    </row>
    <row r="36" spans="1:5" ht="15">
      <c r="A36" s="68" t="s">
        <v>63</v>
      </c>
      <c r="B36" s="70" t="s">
        <v>15</v>
      </c>
      <c r="C36" s="70"/>
      <c r="D36" s="70"/>
      <c r="E36" s="85"/>
    </row>
    <row r="37" spans="1:5" ht="15">
      <c r="A37" s="61"/>
      <c r="B37" s="60" t="s">
        <v>563</v>
      </c>
      <c r="C37" s="60"/>
      <c r="D37" s="60"/>
      <c r="E37" s="97">
        <v>4.5</v>
      </c>
    </row>
    <row r="38" spans="1:5" ht="15">
      <c r="A38" s="122">
        <v>3</v>
      </c>
      <c r="B38" s="50" t="s">
        <v>329</v>
      </c>
      <c r="C38" s="51"/>
      <c r="D38" s="52"/>
      <c r="E38" s="91"/>
    </row>
    <row r="39" spans="1:5" ht="15">
      <c r="A39" s="123"/>
      <c r="B39" s="82" t="s">
        <v>197</v>
      </c>
      <c r="C39" s="53"/>
      <c r="D39" s="83"/>
      <c r="E39" s="97">
        <v>4</v>
      </c>
    </row>
    <row r="40" spans="1:5" ht="15">
      <c r="A40" s="122">
        <v>4</v>
      </c>
      <c r="B40" s="51" t="s">
        <v>17</v>
      </c>
      <c r="C40" s="51"/>
      <c r="D40" s="51"/>
      <c r="E40" s="84"/>
    </row>
    <row r="41" spans="1:5" ht="15">
      <c r="A41" s="123"/>
      <c r="B41" s="53" t="s">
        <v>18</v>
      </c>
      <c r="C41" s="53"/>
      <c r="D41" s="53"/>
      <c r="E41" s="84">
        <f>E43+E45+E47</f>
        <v>13.7</v>
      </c>
    </row>
    <row r="42" spans="1:5" ht="15">
      <c r="A42" s="68" t="s">
        <v>65</v>
      </c>
      <c r="B42" s="70" t="s">
        <v>19</v>
      </c>
      <c r="C42" s="70"/>
      <c r="D42" s="70"/>
      <c r="E42" s="85"/>
    </row>
    <row r="43" spans="1:5" ht="15">
      <c r="A43" s="58"/>
      <c r="B43" s="73" t="s">
        <v>20</v>
      </c>
      <c r="C43" s="73"/>
      <c r="D43" s="73"/>
      <c r="E43" s="86">
        <v>4.5</v>
      </c>
    </row>
    <row r="44" spans="1:5" ht="15">
      <c r="A44" s="95" t="s">
        <v>67</v>
      </c>
      <c r="B44" s="70" t="s">
        <v>30</v>
      </c>
      <c r="C44" s="70"/>
      <c r="D44" s="70"/>
      <c r="E44" s="85"/>
    </row>
    <row r="45" spans="1:5" ht="15">
      <c r="A45" s="58"/>
      <c r="B45" s="73" t="s">
        <v>31</v>
      </c>
      <c r="C45" s="73"/>
      <c r="D45" s="73"/>
      <c r="E45" s="101">
        <v>9</v>
      </c>
    </row>
    <row r="46" spans="1:5" ht="15">
      <c r="A46" s="68" t="s">
        <v>68</v>
      </c>
      <c r="B46" s="65" t="s">
        <v>54</v>
      </c>
      <c r="C46" s="66"/>
      <c r="D46" s="67"/>
      <c r="E46" s="85">
        <v>0.2</v>
      </c>
    </row>
    <row r="47" spans="1:5" ht="15">
      <c r="A47" s="61" t="s">
        <v>69</v>
      </c>
      <c r="B47" s="62" t="s">
        <v>32</v>
      </c>
      <c r="C47" s="60"/>
      <c r="D47" s="63"/>
      <c r="E47" s="85">
        <v>0.2</v>
      </c>
    </row>
    <row r="48" spans="1:5" ht="15">
      <c r="A48" s="122">
        <v>5</v>
      </c>
      <c r="B48" s="51" t="s">
        <v>331</v>
      </c>
      <c r="C48" s="51"/>
      <c r="D48" s="52"/>
      <c r="E48" s="90"/>
    </row>
    <row r="49" spans="1:5" ht="15">
      <c r="A49" s="211"/>
      <c r="B49" s="201" t="s">
        <v>330</v>
      </c>
      <c r="C49" s="56"/>
      <c r="D49" s="57"/>
      <c r="E49" s="97">
        <v>0.7</v>
      </c>
    </row>
    <row r="50" spans="1:5" ht="15">
      <c r="A50" s="122">
        <v>6</v>
      </c>
      <c r="B50" s="51" t="s">
        <v>332</v>
      </c>
      <c r="C50" s="51"/>
      <c r="D50" s="51"/>
      <c r="E50" s="91"/>
    </row>
    <row r="51" spans="1:5" ht="15">
      <c r="A51" s="211"/>
      <c r="B51" s="201" t="s">
        <v>197</v>
      </c>
      <c r="C51" s="56"/>
      <c r="D51" s="56"/>
      <c r="E51" s="97">
        <v>4.4</v>
      </c>
    </row>
    <row r="52" spans="1:5" ht="15">
      <c r="A52" s="212">
        <v>7</v>
      </c>
      <c r="B52" s="116" t="s">
        <v>323</v>
      </c>
      <c r="C52" s="117"/>
      <c r="D52" s="118"/>
      <c r="E52" s="84">
        <v>1.8</v>
      </c>
    </row>
    <row r="53" spans="1:5" ht="15">
      <c r="A53" s="122">
        <v>8</v>
      </c>
      <c r="B53" s="51" t="s">
        <v>36</v>
      </c>
      <c r="C53" s="51"/>
      <c r="D53" s="51"/>
      <c r="E53" s="90"/>
    </row>
    <row r="54" spans="1:5" ht="15">
      <c r="A54" s="123"/>
      <c r="B54" s="53" t="s">
        <v>37</v>
      </c>
      <c r="C54" s="53"/>
      <c r="D54" s="53"/>
      <c r="E54" s="91"/>
    </row>
    <row r="55" spans="1:5" ht="15">
      <c r="A55" s="123"/>
      <c r="B55" s="53" t="s">
        <v>38</v>
      </c>
      <c r="C55" s="53"/>
      <c r="D55" s="53"/>
      <c r="E55" s="97">
        <v>1.9</v>
      </c>
    </row>
    <row r="56" spans="1:5" ht="15">
      <c r="A56" s="122">
        <v>9</v>
      </c>
      <c r="B56" s="51" t="s">
        <v>39</v>
      </c>
      <c r="C56" s="51"/>
      <c r="D56" s="51"/>
      <c r="E56" s="91"/>
    </row>
    <row r="57" spans="1:5" ht="15">
      <c r="A57" s="211"/>
      <c r="B57" s="56" t="s">
        <v>40</v>
      </c>
      <c r="C57" s="56"/>
      <c r="D57" s="56"/>
      <c r="E57" s="97">
        <v>12.7</v>
      </c>
    </row>
    <row r="58" spans="1:5" ht="15">
      <c r="A58" s="211">
        <v>10</v>
      </c>
      <c r="B58" s="55" t="s">
        <v>41</v>
      </c>
      <c r="C58" s="56"/>
      <c r="D58" s="57"/>
      <c r="E58" s="97">
        <f>E59+E60+E61+E62+E63</f>
        <v>7.7</v>
      </c>
    </row>
    <row r="59" spans="1:5" ht="15">
      <c r="A59" s="58" t="s">
        <v>74</v>
      </c>
      <c r="B59" s="72" t="s">
        <v>56</v>
      </c>
      <c r="C59" s="73"/>
      <c r="D59" s="74"/>
      <c r="E59" s="86">
        <v>0.5</v>
      </c>
    </row>
    <row r="60" spans="1:5" ht="15">
      <c r="A60" s="98" t="s">
        <v>75</v>
      </c>
      <c r="B60" s="65" t="s">
        <v>42</v>
      </c>
      <c r="C60" s="66"/>
      <c r="D60" s="67"/>
      <c r="E60" s="101">
        <v>0.1</v>
      </c>
    </row>
    <row r="61" spans="1:5" ht="15">
      <c r="A61" s="64" t="s">
        <v>76</v>
      </c>
      <c r="B61" s="62" t="s">
        <v>43</v>
      </c>
      <c r="C61" s="60"/>
      <c r="D61" s="63"/>
      <c r="E61" s="101">
        <v>0.9</v>
      </c>
    </row>
    <row r="62" spans="1:5" ht="15">
      <c r="A62" s="61" t="s">
        <v>77</v>
      </c>
      <c r="B62" s="65" t="s">
        <v>44</v>
      </c>
      <c r="C62" s="66"/>
      <c r="D62" s="67"/>
      <c r="E62" s="101">
        <v>6</v>
      </c>
    </row>
    <row r="63" spans="1:5" ht="15">
      <c r="A63" s="64" t="s">
        <v>78</v>
      </c>
      <c r="B63" s="65" t="s">
        <v>51</v>
      </c>
      <c r="C63" s="117"/>
      <c r="D63" s="67"/>
      <c r="E63" s="101">
        <v>0.2</v>
      </c>
    </row>
    <row r="64" spans="1:5" ht="15">
      <c r="A64" s="49"/>
      <c r="B64" s="53" t="s">
        <v>46</v>
      </c>
      <c r="C64" s="53"/>
      <c r="D64" s="53"/>
      <c r="E64" s="92">
        <f>E58+E57+E55+E52+E51+E49+E41+E39+E29+E30</f>
        <v>69.7</v>
      </c>
    </row>
    <row r="65" spans="1:5" ht="15">
      <c r="A65" s="81">
        <v>11</v>
      </c>
      <c r="B65" s="53" t="s">
        <v>47</v>
      </c>
      <c r="C65" s="56"/>
      <c r="D65" s="53"/>
      <c r="E65" s="91"/>
    </row>
    <row r="66" spans="1:5" ht="15">
      <c r="A66" s="54"/>
      <c r="B66" s="56" t="s">
        <v>85</v>
      </c>
      <c r="C66" s="48"/>
      <c r="D66" s="56"/>
      <c r="E66" s="80"/>
    </row>
    <row r="67" spans="1:6" ht="15">
      <c r="A67" s="48"/>
      <c r="B67" s="48"/>
      <c r="C67" s="70"/>
      <c r="D67" s="48"/>
      <c r="E67" s="48"/>
      <c r="F67" s="48"/>
    </row>
    <row r="68" spans="1:6" ht="15.75">
      <c r="A68" s="203" t="s">
        <v>271</v>
      </c>
      <c r="B68" s="203"/>
      <c r="C68" s="203"/>
      <c r="D68" s="203"/>
      <c r="E68" s="114"/>
      <c r="F68" s="114"/>
    </row>
    <row r="69" spans="1:6" ht="15.75">
      <c r="A69" s="204" t="s">
        <v>541</v>
      </c>
      <c r="B69" s="204"/>
      <c r="C69" s="204"/>
      <c r="D69" s="204"/>
      <c r="E69" s="48"/>
      <c r="F69" s="48"/>
    </row>
    <row r="70" ht="15">
      <c r="A70" s="48"/>
    </row>
    <row r="71" spans="1:5" ht="15">
      <c r="A71" s="48" t="s">
        <v>520</v>
      </c>
      <c r="B71" s="48"/>
      <c r="C71" s="48"/>
      <c r="E71" s="48"/>
    </row>
    <row r="72" spans="1:3" ht="15">
      <c r="A72" s="48" t="s">
        <v>517</v>
      </c>
      <c r="C72" s="48"/>
    </row>
    <row r="73" spans="1:3" ht="15">
      <c r="A73" s="48" t="s">
        <v>516</v>
      </c>
      <c r="B73" s="48"/>
      <c r="C73" s="48"/>
    </row>
    <row r="74" ht="15">
      <c r="A74" s="48" t="s">
        <v>521</v>
      </c>
    </row>
    <row r="75" ht="15">
      <c r="A75" s="48" t="s">
        <v>518</v>
      </c>
    </row>
    <row r="76" ht="15">
      <c r="A76" s="48" t="s">
        <v>519</v>
      </c>
    </row>
    <row r="81" ht="15">
      <c r="D81" s="99" t="s">
        <v>60</v>
      </c>
    </row>
  </sheetData>
  <sheetProtection password="81D2" sheet="1"/>
  <printOptions/>
  <pageMargins left="0.25" right="0.25" top="0.34375" bottom="0.75" header="0.3" footer="0.3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3:F83"/>
  <sheetViews>
    <sheetView view="pageLayout" workbookViewId="0" topLeftCell="A17">
      <selection activeCell="B37" sqref="B37:B40"/>
    </sheetView>
  </sheetViews>
  <sheetFormatPr defaultColWidth="9.140625" defaultRowHeight="15"/>
  <cols>
    <col min="4" max="4" width="45.421875" style="0" customWidth="1"/>
    <col min="5" max="5" width="24.28125" style="0" customWidth="1"/>
    <col min="6" max="6" width="27.28125" style="0" customWidth="1"/>
  </cols>
  <sheetData>
    <row r="3" spans="1:6" ht="18.75">
      <c r="A3" s="48"/>
      <c r="B3" s="48"/>
      <c r="C3" s="48"/>
      <c r="D3" s="111" t="s">
        <v>0</v>
      </c>
      <c r="E3" s="48"/>
      <c r="F3" s="48"/>
    </row>
    <row r="4" spans="1:6" ht="15.75">
      <c r="A4" s="100"/>
      <c r="B4" s="100"/>
      <c r="C4" s="100"/>
      <c r="D4" s="100"/>
      <c r="E4" s="100"/>
      <c r="F4" s="100"/>
    </row>
    <row r="5" spans="1:6" ht="15.75">
      <c r="A5" s="75" t="s">
        <v>1</v>
      </c>
      <c r="B5" s="75"/>
      <c r="C5" s="75"/>
      <c r="D5" s="75"/>
      <c r="E5" s="75"/>
      <c r="F5" s="75"/>
    </row>
    <row r="6" spans="1:6" ht="15.75">
      <c r="A6" s="75" t="s">
        <v>343</v>
      </c>
      <c r="B6" s="75"/>
      <c r="C6" s="75"/>
      <c r="D6" s="75"/>
      <c r="E6" s="75"/>
      <c r="F6" s="75"/>
    </row>
    <row r="7" spans="1:6" ht="15.75">
      <c r="A7" s="75" t="s">
        <v>105</v>
      </c>
      <c r="B7" s="75"/>
      <c r="C7" s="75"/>
      <c r="D7" s="75"/>
      <c r="E7" s="75"/>
      <c r="F7" s="75"/>
    </row>
    <row r="8" spans="1:6" ht="15.75">
      <c r="A8" s="75" t="s">
        <v>48</v>
      </c>
      <c r="B8" s="75"/>
      <c r="C8" s="75"/>
      <c r="D8" s="75"/>
      <c r="E8" s="75"/>
      <c r="F8" s="75"/>
    </row>
    <row r="9" spans="1:6" ht="15">
      <c r="A9" s="49" t="s">
        <v>49</v>
      </c>
      <c r="B9" s="50" t="s">
        <v>2</v>
      </c>
      <c r="C9" s="51"/>
      <c r="D9" s="52"/>
      <c r="E9" s="53"/>
      <c r="F9" s="53"/>
    </row>
    <row r="10" spans="1:6" ht="15">
      <c r="A10" s="54" t="s">
        <v>50</v>
      </c>
      <c r="B10" s="55"/>
      <c r="C10" s="56"/>
      <c r="D10" s="57"/>
      <c r="E10" s="53"/>
      <c r="F10" s="53"/>
    </row>
    <row r="11" spans="1:6" ht="15">
      <c r="A11" s="58"/>
      <c r="B11" s="55" t="s">
        <v>5</v>
      </c>
      <c r="C11" s="56"/>
      <c r="D11" s="57"/>
      <c r="E11" s="59"/>
      <c r="F11" s="60"/>
    </row>
    <row r="12" spans="1:6" ht="15">
      <c r="A12" s="61">
        <v>1</v>
      </c>
      <c r="B12" s="62" t="s">
        <v>344</v>
      </c>
      <c r="C12" s="60"/>
      <c r="D12" s="63"/>
      <c r="E12" s="59"/>
      <c r="F12" s="60"/>
    </row>
    <row r="13" spans="1:6" ht="15">
      <c r="A13" s="64">
        <v>2</v>
      </c>
      <c r="B13" s="65" t="s">
        <v>274</v>
      </c>
      <c r="C13" s="66"/>
      <c r="D13" s="67"/>
      <c r="E13" s="59"/>
      <c r="F13" s="60"/>
    </row>
    <row r="14" spans="1:6" ht="15">
      <c r="A14" s="61">
        <v>3</v>
      </c>
      <c r="B14" s="62" t="s">
        <v>345</v>
      </c>
      <c r="C14" s="60"/>
      <c r="D14" s="63"/>
      <c r="E14" s="59"/>
      <c r="F14" s="60"/>
    </row>
    <row r="15" spans="1:6" ht="15">
      <c r="A15" s="68">
        <v>4</v>
      </c>
      <c r="B15" s="69" t="s">
        <v>6</v>
      </c>
      <c r="C15" s="70"/>
      <c r="D15" s="71"/>
      <c r="E15" s="59"/>
      <c r="F15" s="60"/>
    </row>
    <row r="16" spans="1:6" ht="15">
      <c r="A16" s="61"/>
      <c r="B16" s="62" t="s">
        <v>7</v>
      </c>
      <c r="C16" s="60"/>
      <c r="D16" s="63"/>
      <c r="E16" s="59"/>
      <c r="F16" s="60"/>
    </row>
    <row r="17" spans="1:6" ht="15">
      <c r="A17" s="58"/>
      <c r="B17" s="72" t="s">
        <v>353</v>
      </c>
      <c r="C17" s="73"/>
      <c r="D17" s="74"/>
      <c r="E17" s="59"/>
      <c r="F17" s="60"/>
    </row>
    <row r="18" spans="1:6" ht="15">
      <c r="A18" s="58">
        <v>5</v>
      </c>
      <c r="B18" s="72" t="s">
        <v>346</v>
      </c>
      <c r="C18" s="73"/>
      <c r="D18" s="74"/>
      <c r="E18" s="59"/>
      <c r="F18" s="60"/>
    </row>
    <row r="19" spans="1:6" ht="15">
      <c r="A19" s="61">
        <v>6</v>
      </c>
      <c r="B19" s="62" t="s">
        <v>352</v>
      </c>
      <c r="C19" s="60"/>
      <c r="D19" s="63"/>
      <c r="E19" s="59"/>
      <c r="F19" s="60"/>
    </row>
    <row r="20" spans="1:6" ht="15">
      <c r="A20" s="64">
        <v>7</v>
      </c>
      <c r="B20" s="65" t="s">
        <v>320</v>
      </c>
      <c r="C20" s="66"/>
      <c r="D20" s="67"/>
      <c r="E20" s="59"/>
      <c r="F20" s="60"/>
    </row>
    <row r="21" spans="1:6" ht="15.75">
      <c r="A21" s="75" t="s">
        <v>347</v>
      </c>
      <c r="B21" s="75"/>
      <c r="C21" s="75"/>
      <c r="D21" s="75"/>
      <c r="E21" s="75"/>
      <c r="F21" s="48"/>
    </row>
    <row r="22" spans="1:6" ht="15">
      <c r="A22" s="76" t="s">
        <v>349</v>
      </c>
      <c r="B22" s="53"/>
      <c r="C22" s="53"/>
      <c r="D22" s="59"/>
      <c r="E22" s="60"/>
      <c r="F22" s="48"/>
    </row>
    <row r="23" spans="1:6" ht="15">
      <c r="A23" s="76" t="s">
        <v>350</v>
      </c>
      <c r="B23" s="53"/>
      <c r="C23" s="53"/>
      <c r="D23" s="59"/>
      <c r="E23" s="60"/>
      <c r="F23" s="48"/>
    </row>
    <row r="24" spans="1:6" ht="15">
      <c r="A24" s="76" t="s">
        <v>351</v>
      </c>
      <c r="B24" s="53"/>
      <c r="C24" s="53"/>
      <c r="D24" s="59"/>
      <c r="E24" s="60"/>
      <c r="F24" s="48"/>
    </row>
    <row r="25" spans="1:6" ht="15">
      <c r="A25" s="53" t="s">
        <v>338</v>
      </c>
      <c r="B25" s="60"/>
      <c r="C25" s="60"/>
      <c r="D25" s="59"/>
      <c r="E25" s="60"/>
      <c r="F25" s="48"/>
    </row>
    <row r="26" spans="1:5" ht="15">
      <c r="A26" s="53" t="s">
        <v>348</v>
      </c>
      <c r="B26" s="53"/>
      <c r="C26" s="53"/>
      <c r="D26" s="53"/>
      <c r="E26" s="77" t="s">
        <v>59</v>
      </c>
    </row>
    <row r="27" spans="1:5" ht="15">
      <c r="A27" s="135"/>
      <c r="B27" s="198"/>
      <c r="C27" s="199" t="s">
        <v>53</v>
      </c>
      <c r="D27" s="199"/>
      <c r="E27" s="78" t="s">
        <v>86</v>
      </c>
    </row>
    <row r="28" spans="1:5" ht="15">
      <c r="A28" s="79"/>
      <c r="B28" s="200"/>
      <c r="C28" s="201"/>
      <c r="D28" s="201"/>
      <c r="E28" s="210" t="s">
        <v>87</v>
      </c>
    </row>
    <row r="29" spans="1:5" ht="15">
      <c r="A29" s="211">
        <v>1</v>
      </c>
      <c r="B29" s="55" t="s">
        <v>9</v>
      </c>
      <c r="C29" s="56"/>
      <c r="D29" s="57"/>
      <c r="E29" s="110">
        <v>3.3</v>
      </c>
    </row>
    <row r="30" spans="1:5" ht="15">
      <c r="A30" s="123">
        <v>2</v>
      </c>
      <c r="B30" s="82" t="s">
        <v>10</v>
      </c>
      <c r="C30" s="53"/>
      <c r="D30" s="83"/>
      <c r="E30" s="84">
        <f>E32+E34+E37+E35</f>
        <v>10.7</v>
      </c>
    </row>
    <row r="31" spans="1:5" ht="15">
      <c r="A31" s="68" t="s">
        <v>61</v>
      </c>
      <c r="B31" s="70" t="s">
        <v>11</v>
      </c>
      <c r="C31" s="70"/>
      <c r="D31" s="70"/>
      <c r="E31" s="85"/>
    </row>
    <row r="32" spans="1:5" ht="15">
      <c r="A32" s="58"/>
      <c r="B32" s="73" t="s">
        <v>12</v>
      </c>
      <c r="C32" s="73"/>
      <c r="D32" s="73"/>
      <c r="E32" s="84">
        <v>4.2</v>
      </c>
    </row>
    <row r="33" spans="1:5" ht="15">
      <c r="A33" s="61" t="s">
        <v>62</v>
      </c>
      <c r="B33" s="60" t="s">
        <v>13</v>
      </c>
      <c r="C33" s="60"/>
      <c r="D33" s="60"/>
      <c r="E33" s="85"/>
    </row>
    <row r="34" spans="1:5" ht="15">
      <c r="A34" s="61"/>
      <c r="B34" s="60" t="s">
        <v>14</v>
      </c>
      <c r="C34" s="60"/>
      <c r="D34" s="60"/>
      <c r="E34" s="97">
        <v>3.5</v>
      </c>
    </row>
    <row r="35" spans="1:5" ht="15">
      <c r="A35" s="64" t="s">
        <v>63</v>
      </c>
      <c r="B35" s="66" t="s">
        <v>55</v>
      </c>
      <c r="C35" s="66"/>
      <c r="D35" s="66"/>
      <c r="E35" s="88">
        <v>0.1</v>
      </c>
    </row>
    <row r="36" spans="1:5" ht="15">
      <c r="A36" s="68" t="s">
        <v>63</v>
      </c>
      <c r="B36" s="70" t="s">
        <v>15</v>
      </c>
      <c r="C36" s="70"/>
      <c r="D36" s="70"/>
      <c r="E36" s="85"/>
    </row>
    <row r="37" spans="1:5" ht="15">
      <c r="A37" s="61"/>
      <c r="B37" s="60" t="s">
        <v>563</v>
      </c>
      <c r="C37" s="60"/>
      <c r="D37" s="60"/>
      <c r="E37" s="97">
        <v>2.9</v>
      </c>
    </row>
    <row r="38" spans="1:5" ht="15">
      <c r="A38" s="122">
        <v>3</v>
      </c>
      <c r="B38" s="50" t="s">
        <v>329</v>
      </c>
      <c r="C38" s="51"/>
      <c r="D38" s="52"/>
      <c r="E38" s="91"/>
    </row>
    <row r="39" spans="1:5" ht="15">
      <c r="A39" s="123"/>
      <c r="B39" s="82" t="s">
        <v>197</v>
      </c>
      <c r="C39" s="53"/>
      <c r="D39" s="83"/>
      <c r="E39" s="97">
        <v>2.1</v>
      </c>
    </row>
    <row r="40" spans="1:5" ht="15">
      <c r="A40" s="122">
        <v>4</v>
      </c>
      <c r="B40" s="51" t="s">
        <v>17</v>
      </c>
      <c r="C40" s="51"/>
      <c r="D40" s="51"/>
      <c r="E40" s="84"/>
    </row>
    <row r="41" spans="1:5" ht="15">
      <c r="A41" s="123"/>
      <c r="B41" s="53" t="s">
        <v>18</v>
      </c>
      <c r="C41" s="53"/>
      <c r="D41" s="53"/>
      <c r="E41" s="84">
        <f>E43+E49+E47</f>
        <v>20.2</v>
      </c>
    </row>
    <row r="42" spans="1:5" ht="15">
      <c r="A42" s="68" t="s">
        <v>65</v>
      </c>
      <c r="B42" s="70" t="s">
        <v>19</v>
      </c>
      <c r="C42" s="70"/>
      <c r="D42" s="70"/>
      <c r="E42" s="85"/>
    </row>
    <row r="43" spans="1:5" ht="15">
      <c r="A43" s="58"/>
      <c r="B43" s="73" t="s">
        <v>20</v>
      </c>
      <c r="C43" s="73"/>
      <c r="D43" s="73"/>
      <c r="E43" s="86">
        <v>5.9</v>
      </c>
    </row>
    <row r="44" spans="1:5" ht="15">
      <c r="A44" s="95" t="s">
        <v>67</v>
      </c>
      <c r="B44" s="70" t="s">
        <v>23</v>
      </c>
      <c r="C44" s="70"/>
      <c r="D44" s="70"/>
      <c r="E44" s="85"/>
    </row>
    <row r="45" spans="1:5" ht="15">
      <c r="A45" s="61"/>
      <c r="B45" s="60" t="s">
        <v>24</v>
      </c>
      <c r="C45" s="60"/>
      <c r="D45" s="60"/>
      <c r="E45" s="86">
        <v>12.3</v>
      </c>
    </row>
    <row r="46" spans="1:5" ht="15">
      <c r="A46" s="95" t="s">
        <v>68</v>
      </c>
      <c r="B46" s="70" t="s">
        <v>25</v>
      </c>
      <c r="C46" s="70"/>
      <c r="D46" s="70"/>
      <c r="E46" s="88"/>
    </row>
    <row r="47" spans="1:5" ht="15">
      <c r="A47" s="61"/>
      <c r="B47" s="60" t="s">
        <v>26</v>
      </c>
      <c r="C47" s="60"/>
      <c r="D47" s="60"/>
      <c r="E47" s="88">
        <v>7.5</v>
      </c>
    </row>
    <row r="48" spans="1:5" ht="15">
      <c r="A48" s="68" t="s">
        <v>69</v>
      </c>
      <c r="B48" s="70" t="s">
        <v>30</v>
      </c>
      <c r="C48" s="70"/>
      <c r="D48" s="70"/>
      <c r="E48" s="85"/>
    </row>
    <row r="49" spans="1:5" ht="15">
      <c r="A49" s="58"/>
      <c r="B49" s="73" t="s">
        <v>31</v>
      </c>
      <c r="C49" s="73"/>
      <c r="D49" s="73"/>
      <c r="E49" s="101">
        <v>6.8</v>
      </c>
    </row>
    <row r="50" spans="1:5" ht="15">
      <c r="A50" s="122">
        <v>5</v>
      </c>
      <c r="B50" s="51" t="s">
        <v>331</v>
      </c>
      <c r="C50" s="51"/>
      <c r="D50" s="51"/>
      <c r="E50" s="90"/>
    </row>
    <row r="51" spans="1:5" ht="15">
      <c r="A51" s="123"/>
      <c r="B51" s="181" t="s">
        <v>330</v>
      </c>
      <c r="C51" s="53"/>
      <c r="D51" s="53"/>
      <c r="E51" s="92">
        <v>0.4</v>
      </c>
    </row>
    <row r="52" spans="1:5" ht="15">
      <c r="A52" s="122">
        <v>6</v>
      </c>
      <c r="B52" s="51" t="s">
        <v>332</v>
      </c>
      <c r="C52" s="51"/>
      <c r="D52" s="51"/>
      <c r="E52" s="90"/>
    </row>
    <row r="53" spans="1:5" ht="15">
      <c r="A53" s="211"/>
      <c r="B53" s="201" t="s">
        <v>197</v>
      </c>
      <c r="C53" s="56"/>
      <c r="D53" s="56"/>
      <c r="E53" s="84">
        <v>2.3</v>
      </c>
    </row>
    <row r="54" spans="1:5" ht="15">
      <c r="A54" s="212">
        <v>7</v>
      </c>
      <c r="B54" s="116" t="s">
        <v>323</v>
      </c>
      <c r="C54" s="117"/>
      <c r="D54" s="118"/>
      <c r="E54" s="110">
        <v>1</v>
      </c>
    </row>
    <row r="55" spans="1:5" ht="15">
      <c r="A55" s="122">
        <v>8</v>
      </c>
      <c r="B55" s="51" t="s">
        <v>36</v>
      </c>
      <c r="C55" s="51"/>
      <c r="D55" s="51"/>
      <c r="E55" s="91"/>
    </row>
    <row r="56" spans="1:5" ht="15">
      <c r="A56" s="123"/>
      <c r="B56" s="53" t="s">
        <v>37</v>
      </c>
      <c r="C56" s="53"/>
      <c r="D56" s="53"/>
      <c r="E56" s="91"/>
    </row>
    <row r="57" spans="1:5" ht="15">
      <c r="A57" s="123"/>
      <c r="B57" s="53" t="s">
        <v>38</v>
      </c>
      <c r="C57" s="53"/>
      <c r="D57" s="53"/>
      <c r="E57" s="84">
        <v>1.3</v>
      </c>
    </row>
    <row r="58" spans="1:5" ht="15">
      <c r="A58" s="122">
        <v>9</v>
      </c>
      <c r="B58" s="51" t="s">
        <v>39</v>
      </c>
      <c r="C58" s="51"/>
      <c r="D58" s="51"/>
      <c r="E58" s="90"/>
    </row>
    <row r="59" spans="1:5" ht="15">
      <c r="A59" s="211"/>
      <c r="B59" s="56" t="s">
        <v>40</v>
      </c>
      <c r="C59" s="56"/>
      <c r="D59" s="56"/>
      <c r="E59" s="97">
        <v>6.7</v>
      </c>
    </row>
    <row r="60" spans="1:5" ht="15">
      <c r="A60" s="211">
        <v>10</v>
      </c>
      <c r="B60" s="55" t="s">
        <v>41</v>
      </c>
      <c r="C60" s="56"/>
      <c r="D60" s="57"/>
      <c r="E60" s="97">
        <f>E61+E62+E63+E64+E65</f>
        <v>7.6000000000000005</v>
      </c>
    </row>
    <row r="61" spans="1:5" ht="15">
      <c r="A61" s="58" t="s">
        <v>74</v>
      </c>
      <c r="B61" s="72" t="s">
        <v>56</v>
      </c>
      <c r="C61" s="73"/>
      <c r="D61" s="74"/>
      <c r="E61" s="86">
        <v>0.3</v>
      </c>
    </row>
    <row r="62" spans="1:5" ht="15">
      <c r="A62" s="98" t="s">
        <v>75</v>
      </c>
      <c r="B62" s="65" t="s">
        <v>42</v>
      </c>
      <c r="C62" s="66"/>
      <c r="D62" s="67"/>
      <c r="E62" s="101">
        <v>0.1</v>
      </c>
    </row>
    <row r="63" spans="1:5" ht="15">
      <c r="A63" s="64" t="s">
        <v>76</v>
      </c>
      <c r="B63" s="62" t="s">
        <v>43</v>
      </c>
      <c r="C63" s="60"/>
      <c r="D63" s="63"/>
      <c r="E63" s="101">
        <v>0.8</v>
      </c>
    </row>
    <row r="64" spans="1:5" ht="15">
      <c r="A64" s="61" t="s">
        <v>77</v>
      </c>
      <c r="B64" s="65" t="s">
        <v>44</v>
      </c>
      <c r="C64" s="66"/>
      <c r="D64" s="67"/>
      <c r="E64" s="101">
        <v>6.2</v>
      </c>
    </row>
    <row r="65" spans="1:5" ht="15">
      <c r="A65" s="64" t="s">
        <v>78</v>
      </c>
      <c r="B65" s="65" t="s">
        <v>51</v>
      </c>
      <c r="C65" s="117"/>
      <c r="D65" s="67"/>
      <c r="E65" s="101">
        <v>0.2</v>
      </c>
    </row>
    <row r="66" spans="1:5" ht="15">
      <c r="A66" s="49"/>
      <c r="B66" s="53" t="s">
        <v>46</v>
      </c>
      <c r="C66" s="53"/>
      <c r="D66" s="53"/>
      <c r="E66" s="92">
        <f>E60+E59+E57+E54+E53+E51+E41+E39+E29+E30</f>
        <v>55.599999999999994</v>
      </c>
    </row>
    <row r="67" spans="1:5" ht="15">
      <c r="A67" s="81">
        <v>11</v>
      </c>
      <c r="B67" s="53" t="s">
        <v>47</v>
      </c>
      <c r="C67" s="56"/>
      <c r="D67" s="53"/>
      <c r="E67" s="91"/>
    </row>
    <row r="68" spans="1:5" ht="15">
      <c r="A68" s="54"/>
      <c r="B68" s="56" t="s">
        <v>85</v>
      </c>
      <c r="C68" s="48"/>
      <c r="D68" s="56"/>
      <c r="E68" s="80"/>
    </row>
    <row r="69" spans="1:6" ht="15">
      <c r="A69" s="48"/>
      <c r="B69" s="48"/>
      <c r="C69" s="70"/>
      <c r="D69" s="48"/>
      <c r="E69" s="48"/>
      <c r="F69" s="48"/>
    </row>
    <row r="70" spans="1:6" ht="15.75">
      <c r="A70" s="203" t="s">
        <v>534</v>
      </c>
      <c r="B70" s="203"/>
      <c r="C70" s="203"/>
      <c r="D70" s="203"/>
      <c r="E70" s="114"/>
      <c r="F70" s="114"/>
    </row>
    <row r="71" spans="1:6" ht="15.75">
      <c r="A71" s="204" t="s">
        <v>542</v>
      </c>
      <c r="B71" s="204"/>
      <c r="C71" s="204"/>
      <c r="D71" s="204"/>
      <c r="E71" s="48"/>
      <c r="F71" s="48"/>
    </row>
    <row r="72" ht="15">
      <c r="A72" s="48"/>
    </row>
    <row r="73" spans="1:5" ht="15">
      <c r="A73" s="48" t="s">
        <v>520</v>
      </c>
      <c r="B73" s="48"/>
      <c r="C73" s="48"/>
      <c r="E73" s="48"/>
    </row>
    <row r="74" spans="1:3" ht="15">
      <c r="A74" s="48" t="s">
        <v>517</v>
      </c>
      <c r="C74" s="48"/>
    </row>
    <row r="75" spans="1:3" ht="15">
      <c r="A75" s="48" t="s">
        <v>516</v>
      </c>
      <c r="B75" s="48"/>
      <c r="C75" s="48"/>
    </row>
    <row r="76" ht="15">
      <c r="A76" s="48" t="s">
        <v>521</v>
      </c>
    </row>
    <row r="77" ht="15">
      <c r="A77" s="48" t="s">
        <v>518</v>
      </c>
    </row>
    <row r="78" ht="15">
      <c r="A78" s="48" t="s">
        <v>519</v>
      </c>
    </row>
    <row r="83" ht="15">
      <c r="D83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3:F82"/>
  <sheetViews>
    <sheetView view="pageLayout" workbookViewId="0" topLeftCell="A15">
      <selection activeCell="B37" sqref="B37"/>
    </sheetView>
  </sheetViews>
  <sheetFormatPr defaultColWidth="9.140625" defaultRowHeight="15"/>
  <cols>
    <col min="4" max="4" width="44.57421875" style="0" customWidth="1"/>
    <col min="5" max="5" width="26.8515625" style="0" customWidth="1"/>
    <col min="6" max="6" width="25.7109375" style="0" customWidth="1"/>
  </cols>
  <sheetData>
    <row r="3" spans="1:6" ht="18.75">
      <c r="A3" s="48"/>
      <c r="B3" s="48"/>
      <c r="C3" s="48"/>
      <c r="D3" s="111" t="s">
        <v>0</v>
      </c>
      <c r="E3" s="48"/>
      <c r="F3" s="48"/>
    </row>
    <row r="4" spans="1:6" ht="15.75">
      <c r="A4" s="100"/>
      <c r="B4" s="100"/>
      <c r="C4" s="100"/>
      <c r="D4" s="100"/>
      <c r="E4" s="100"/>
      <c r="F4" s="100"/>
    </row>
    <row r="5" spans="1:6" ht="15.75">
      <c r="A5" s="75" t="s">
        <v>1</v>
      </c>
      <c r="B5" s="75"/>
      <c r="C5" s="75"/>
      <c r="D5" s="75"/>
      <c r="E5" s="75"/>
      <c r="F5" s="75"/>
    </row>
    <row r="6" spans="1:6" ht="15.75">
      <c r="A6" s="75" t="s">
        <v>354</v>
      </c>
      <c r="B6" s="75"/>
      <c r="C6" s="75"/>
      <c r="D6" s="75"/>
      <c r="E6" s="75"/>
      <c r="F6" s="75"/>
    </row>
    <row r="7" spans="1:6" ht="15.75">
      <c r="A7" s="75" t="s">
        <v>304</v>
      </c>
      <c r="B7" s="75"/>
      <c r="C7" s="75"/>
      <c r="D7" s="75"/>
      <c r="E7" s="75"/>
      <c r="F7" s="75"/>
    </row>
    <row r="8" spans="1:6" ht="15.75">
      <c r="A8" s="75" t="s">
        <v>48</v>
      </c>
      <c r="B8" s="75"/>
      <c r="C8" s="75"/>
      <c r="D8" s="75"/>
      <c r="E8" s="75"/>
      <c r="F8" s="75"/>
    </row>
    <row r="9" spans="1:6" ht="15">
      <c r="A9" s="49" t="s">
        <v>49</v>
      </c>
      <c r="B9" s="50" t="s">
        <v>2</v>
      </c>
      <c r="C9" s="51"/>
      <c r="D9" s="52"/>
      <c r="E9" s="53"/>
      <c r="F9" s="53"/>
    </row>
    <row r="10" spans="1:6" ht="15">
      <c r="A10" s="54" t="s">
        <v>50</v>
      </c>
      <c r="B10" s="55"/>
      <c r="C10" s="56"/>
      <c r="D10" s="57"/>
      <c r="E10" s="53"/>
      <c r="F10" s="53"/>
    </row>
    <row r="11" spans="1:6" ht="15">
      <c r="A11" s="58"/>
      <c r="B11" s="55" t="s">
        <v>5</v>
      </c>
      <c r="C11" s="56"/>
      <c r="D11" s="57"/>
      <c r="E11" s="59"/>
      <c r="F11" s="60"/>
    </row>
    <row r="12" spans="1:6" ht="15">
      <c r="A12" s="61">
        <v>1</v>
      </c>
      <c r="B12" s="62" t="s">
        <v>344</v>
      </c>
      <c r="C12" s="60"/>
      <c r="D12" s="63"/>
      <c r="E12" s="59"/>
      <c r="F12" s="60"/>
    </row>
    <row r="13" spans="1:6" ht="15">
      <c r="A13" s="64">
        <v>2</v>
      </c>
      <c r="B13" s="65" t="s">
        <v>267</v>
      </c>
      <c r="C13" s="66"/>
      <c r="D13" s="67"/>
      <c r="E13" s="59"/>
      <c r="F13" s="60"/>
    </row>
    <row r="14" spans="1:6" ht="15">
      <c r="A14" s="61">
        <v>3</v>
      </c>
      <c r="B14" s="62" t="s">
        <v>355</v>
      </c>
      <c r="C14" s="60"/>
      <c r="D14" s="63"/>
      <c r="E14" s="59"/>
      <c r="F14" s="60"/>
    </row>
    <row r="15" spans="1:6" ht="15">
      <c r="A15" s="68">
        <v>4</v>
      </c>
      <c r="B15" s="69" t="s">
        <v>6</v>
      </c>
      <c r="C15" s="70"/>
      <c r="D15" s="71"/>
      <c r="E15" s="59"/>
      <c r="F15" s="60"/>
    </row>
    <row r="16" spans="1:6" ht="15">
      <c r="A16" s="61"/>
      <c r="B16" s="62" t="s">
        <v>7</v>
      </c>
      <c r="C16" s="60"/>
      <c r="D16" s="63"/>
      <c r="E16" s="59"/>
      <c r="F16" s="60"/>
    </row>
    <row r="17" spans="1:6" ht="15">
      <c r="A17" s="58"/>
      <c r="B17" s="72" t="s">
        <v>356</v>
      </c>
      <c r="C17" s="73"/>
      <c r="D17" s="74"/>
      <c r="E17" s="59"/>
      <c r="F17" s="60"/>
    </row>
    <row r="18" spans="1:6" ht="15">
      <c r="A18" s="58">
        <v>5</v>
      </c>
      <c r="B18" s="72" t="s">
        <v>357</v>
      </c>
      <c r="C18" s="73"/>
      <c r="D18" s="74"/>
      <c r="E18" s="59"/>
      <c r="F18" s="60"/>
    </row>
    <row r="19" spans="1:6" ht="15">
      <c r="A19" s="61">
        <v>6</v>
      </c>
      <c r="B19" s="62" t="s">
        <v>52</v>
      </c>
      <c r="C19" s="60"/>
      <c r="D19" s="63"/>
      <c r="E19" s="59"/>
      <c r="F19" s="60"/>
    </row>
    <row r="20" spans="1:6" ht="15">
      <c r="A20" s="64">
        <v>7</v>
      </c>
      <c r="B20" s="65" t="s">
        <v>320</v>
      </c>
      <c r="C20" s="66"/>
      <c r="D20" s="67"/>
      <c r="E20" s="59"/>
      <c r="F20" s="60"/>
    </row>
    <row r="21" spans="1:6" ht="15.75">
      <c r="A21" s="75" t="s">
        <v>358</v>
      </c>
      <c r="B21" s="75"/>
      <c r="C21" s="75"/>
      <c r="D21" s="75"/>
      <c r="E21" s="75"/>
      <c r="F21" s="48"/>
    </row>
    <row r="22" spans="1:6" ht="15">
      <c r="A22" s="76" t="s">
        <v>359</v>
      </c>
      <c r="B22" s="53"/>
      <c r="C22" s="53"/>
      <c r="D22" s="59"/>
      <c r="E22" s="60"/>
      <c r="F22" s="48"/>
    </row>
    <row r="23" spans="1:6" ht="15">
      <c r="A23" s="76" t="s">
        <v>360</v>
      </c>
      <c r="B23" s="53"/>
      <c r="C23" s="53"/>
      <c r="D23" s="59"/>
      <c r="E23" s="60"/>
      <c r="F23" s="48"/>
    </row>
    <row r="24" spans="1:6" ht="15">
      <c r="A24" s="76" t="s">
        <v>362</v>
      </c>
      <c r="B24" s="53"/>
      <c r="C24" s="53"/>
      <c r="D24" s="59"/>
      <c r="E24" s="60"/>
      <c r="F24" s="48"/>
    </row>
    <row r="25" spans="1:6" ht="15">
      <c r="A25" s="53" t="s">
        <v>338</v>
      </c>
      <c r="B25" s="60"/>
      <c r="C25" s="60"/>
      <c r="D25" s="59"/>
      <c r="E25" s="60"/>
      <c r="F25" s="48"/>
    </row>
    <row r="26" spans="1:5" ht="15">
      <c r="A26" s="53" t="s">
        <v>361</v>
      </c>
      <c r="B26" s="53"/>
      <c r="C26" s="53"/>
      <c r="D26" s="53"/>
      <c r="E26" s="77" t="s">
        <v>59</v>
      </c>
    </row>
    <row r="27" spans="1:5" ht="15">
      <c r="A27" s="135"/>
      <c r="B27" s="198"/>
      <c r="C27" s="199" t="s">
        <v>53</v>
      </c>
      <c r="D27" s="199"/>
      <c r="E27" s="78" t="s">
        <v>86</v>
      </c>
    </row>
    <row r="28" spans="1:5" ht="15">
      <c r="A28" s="79"/>
      <c r="B28" s="200"/>
      <c r="C28" s="201"/>
      <c r="D28" s="201"/>
      <c r="E28" s="210" t="s">
        <v>87</v>
      </c>
    </row>
    <row r="29" spans="1:5" ht="15">
      <c r="A29" s="211">
        <v>1</v>
      </c>
      <c r="B29" s="55" t="s">
        <v>9</v>
      </c>
      <c r="C29" s="56"/>
      <c r="D29" s="57"/>
      <c r="E29" s="110">
        <v>4.7</v>
      </c>
    </row>
    <row r="30" spans="1:5" ht="15">
      <c r="A30" s="123">
        <v>2</v>
      </c>
      <c r="B30" s="82" t="s">
        <v>10</v>
      </c>
      <c r="C30" s="53"/>
      <c r="D30" s="83"/>
      <c r="E30" s="84">
        <f>E32+E34+E37+E35</f>
        <v>17.3</v>
      </c>
    </row>
    <row r="31" spans="1:5" ht="15">
      <c r="A31" s="68" t="s">
        <v>61</v>
      </c>
      <c r="B31" s="70" t="s">
        <v>11</v>
      </c>
      <c r="C31" s="70"/>
      <c r="D31" s="70"/>
      <c r="E31" s="85"/>
    </row>
    <row r="32" spans="1:5" ht="15">
      <c r="A32" s="58"/>
      <c r="B32" s="73" t="s">
        <v>12</v>
      </c>
      <c r="C32" s="73"/>
      <c r="D32" s="73"/>
      <c r="E32" s="97">
        <v>5</v>
      </c>
    </row>
    <row r="33" spans="1:5" ht="15">
      <c r="A33" s="61" t="s">
        <v>62</v>
      </c>
      <c r="B33" s="60" t="s">
        <v>13</v>
      </c>
      <c r="C33" s="60"/>
      <c r="D33" s="60"/>
      <c r="E33" s="88"/>
    </row>
    <row r="34" spans="1:5" ht="15">
      <c r="A34" s="61"/>
      <c r="B34" s="60" t="s">
        <v>14</v>
      </c>
      <c r="C34" s="60"/>
      <c r="D34" s="60"/>
      <c r="E34" s="84">
        <v>7.2</v>
      </c>
    </row>
    <row r="35" spans="1:5" ht="15">
      <c r="A35" s="64" t="s">
        <v>63</v>
      </c>
      <c r="B35" s="66" t="s">
        <v>55</v>
      </c>
      <c r="C35" s="66"/>
      <c r="D35" s="66"/>
      <c r="E35" s="89">
        <v>0.1</v>
      </c>
    </row>
    <row r="36" spans="1:5" ht="15">
      <c r="A36" s="68" t="s">
        <v>64</v>
      </c>
      <c r="B36" s="70" t="s">
        <v>15</v>
      </c>
      <c r="C36" s="70"/>
      <c r="D36" s="70"/>
      <c r="E36" s="88"/>
    </row>
    <row r="37" spans="1:5" ht="15">
      <c r="A37" s="61"/>
      <c r="B37" s="60" t="s">
        <v>563</v>
      </c>
      <c r="C37" s="60"/>
      <c r="D37" s="60"/>
      <c r="E37" s="84">
        <v>5</v>
      </c>
    </row>
    <row r="38" spans="1:5" ht="15">
      <c r="A38" s="122">
        <v>3</v>
      </c>
      <c r="B38" s="50" t="s">
        <v>329</v>
      </c>
      <c r="C38" s="51"/>
      <c r="D38" s="52"/>
      <c r="E38" s="90"/>
    </row>
    <row r="39" spans="1:5" ht="15">
      <c r="A39" s="123"/>
      <c r="B39" s="82" t="s">
        <v>197</v>
      </c>
      <c r="C39" s="53"/>
      <c r="D39" s="83"/>
      <c r="E39" s="97">
        <v>4</v>
      </c>
    </row>
    <row r="40" spans="1:5" ht="15">
      <c r="A40" s="122">
        <v>4</v>
      </c>
      <c r="B40" s="51" t="s">
        <v>17</v>
      </c>
      <c r="C40" s="51"/>
      <c r="D40" s="51"/>
      <c r="E40" s="84"/>
    </row>
    <row r="41" spans="1:5" ht="15">
      <c r="A41" s="123"/>
      <c r="B41" s="53" t="s">
        <v>18</v>
      </c>
      <c r="C41" s="53"/>
      <c r="D41" s="53"/>
      <c r="E41" s="84">
        <f>E43+E45+E46+E47</f>
        <v>6.9</v>
      </c>
    </row>
    <row r="42" spans="1:5" ht="15">
      <c r="A42" s="68" t="s">
        <v>65</v>
      </c>
      <c r="B42" s="70" t="s">
        <v>19</v>
      </c>
      <c r="C42" s="70"/>
      <c r="D42" s="70"/>
      <c r="E42" s="85"/>
    </row>
    <row r="43" spans="1:5" ht="15">
      <c r="A43" s="58"/>
      <c r="B43" s="73" t="s">
        <v>20</v>
      </c>
      <c r="C43" s="73"/>
      <c r="D43" s="73"/>
      <c r="E43" s="86">
        <v>3.5</v>
      </c>
    </row>
    <row r="44" spans="1:5" ht="15">
      <c r="A44" s="95" t="s">
        <v>67</v>
      </c>
      <c r="B44" s="70" t="s">
        <v>30</v>
      </c>
      <c r="C44" s="70"/>
      <c r="D44" s="70"/>
      <c r="E44" s="85"/>
    </row>
    <row r="45" spans="1:5" ht="15">
      <c r="A45" s="58"/>
      <c r="B45" s="73" t="s">
        <v>31</v>
      </c>
      <c r="C45" s="73"/>
      <c r="D45" s="73"/>
      <c r="E45" s="101">
        <v>2.9</v>
      </c>
    </row>
    <row r="46" spans="1:5" ht="15">
      <c r="A46" s="68" t="s">
        <v>68</v>
      </c>
      <c r="B46" s="65" t="s">
        <v>54</v>
      </c>
      <c r="C46" s="66"/>
      <c r="D46" s="67"/>
      <c r="E46" s="85">
        <v>0.3</v>
      </c>
    </row>
    <row r="47" spans="1:5" ht="15">
      <c r="A47" s="64" t="s">
        <v>69</v>
      </c>
      <c r="B47" s="62" t="s">
        <v>29</v>
      </c>
      <c r="C47" s="60"/>
      <c r="D47" s="63"/>
      <c r="E47" s="85">
        <v>0.2</v>
      </c>
    </row>
    <row r="48" spans="1:5" ht="15">
      <c r="A48" s="122">
        <v>5</v>
      </c>
      <c r="B48" s="51" t="s">
        <v>331</v>
      </c>
      <c r="C48" s="51"/>
      <c r="D48" s="51"/>
      <c r="E48" s="90"/>
    </row>
    <row r="49" spans="1:5" ht="15">
      <c r="A49" s="211"/>
      <c r="B49" s="201" t="s">
        <v>330</v>
      </c>
      <c r="C49" s="56"/>
      <c r="D49" s="56"/>
      <c r="E49" s="97">
        <v>0.8</v>
      </c>
    </row>
    <row r="50" spans="1:5" ht="15">
      <c r="A50" s="122">
        <v>6</v>
      </c>
      <c r="B50" s="51" t="s">
        <v>332</v>
      </c>
      <c r="C50" s="51"/>
      <c r="D50" s="51"/>
      <c r="E50" s="90"/>
    </row>
    <row r="51" spans="1:5" ht="15">
      <c r="A51" s="211"/>
      <c r="B51" s="201" t="s">
        <v>197</v>
      </c>
      <c r="C51" s="56"/>
      <c r="D51" s="56"/>
      <c r="E51" s="97">
        <v>4.6</v>
      </c>
    </row>
    <row r="52" spans="1:5" ht="15">
      <c r="A52" s="212">
        <v>7</v>
      </c>
      <c r="B52" s="116" t="s">
        <v>323</v>
      </c>
      <c r="C52" s="117"/>
      <c r="D52" s="118"/>
      <c r="E52" s="84">
        <v>1.9</v>
      </c>
    </row>
    <row r="53" spans="1:5" ht="15">
      <c r="A53" s="122">
        <v>8</v>
      </c>
      <c r="B53" s="51" t="s">
        <v>36</v>
      </c>
      <c r="C53" s="51"/>
      <c r="D53" s="51"/>
      <c r="E53" s="90"/>
    </row>
    <row r="54" spans="1:5" ht="15">
      <c r="A54" s="123"/>
      <c r="B54" s="53" t="s">
        <v>37</v>
      </c>
      <c r="C54" s="53"/>
      <c r="D54" s="53"/>
      <c r="E54" s="91"/>
    </row>
    <row r="55" spans="1:5" ht="15">
      <c r="A55" s="123"/>
      <c r="B55" s="53" t="s">
        <v>38</v>
      </c>
      <c r="C55" s="53"/>
      <c r="D55" s="53"/>
      <c r="E55" s="97">
        <v>2.1</v>
      </c>
    </row>
    <row r="56" spans="1:5" ht="15">
      <c r="A56" s="122">
        <v>9</v>
      </c>
      <c r="B56" s="51" t="s">
        <v>39</v>
      </c>
      <c r="C56" s="51"/>
      <c r="D56" s="51"/>
      <c r="E56" s="91"/>
    </row>
    <row r="57" spans="1:5" ht="15">
      <c r="A57" s="211"/>
      <c r="B57" s="56" t="s">
        <v>40</v>
      </c>
      <c r="C57" s="56"/>
      <c r="D57" s="56"/>
      <c r="E57" s="97">
        <v>13.1</v>
      </c>
    </row>
    <row r="58" spans="1:5" ht="15">
      <c r="A58" s="211">
        <v>10</v>
      </c>
      <c r="B58" s="55" t="s">
        <v>41</v>
      </c>
      <c r="C58" s="56"/>
      <c r="D58" s="57"/>
      <c r="E58" s="97">
        <f>E59+E60+E61+E62+E63</f>
        <v>6.199999999999999</v>
      </c>
    </row>
    <row r="59" spans="1:5" ht="15">
      <c r="A59" s="58" t="s">
        <v>74</v>
      </c>
      <c r="B59" s="72" t="s">
        <v>56</v>
      </c>
      <c r="C59" s="73"/>
      <c r="D59" s="74"/>
      <c r="E59" s="86">
        <v>0.2</v>
      </c>
    </row>
    <row r="60" spans="1:5" ht="15">
      <c r="A60" s="98" t="s">
        <v>75</v>
      </c>
      <c r="B60" s="65" t="s">
        <v>42</v>
      </c>
      <c r="C60" s="66"/>
      <c r="D60" s="67"/>
      <c r="E60" s="101">
        <v>0.1</v>
      </c>
    </row>
    <row r="61" spans="1:5" ht="15">
      <c r="A61" s="64" t="s">
        <v>76</v>
      </c>
      <c r="B61" s="62" t="s">
        <v>43</v>
      </c>
      <c r="C61" s="60"/>
      <c r="D61" s="63"/>
      <c r="E61" s="101">
        <v>0.5</v>
      </c>
    </row>
    <row r="62" spans="1:5" ht="15">
      <c r="A62" s="61" t="s">
        <v>77</v>
      </c>
      <c r="B62" s="65" t="s">
        <v>44</v>
      </c>
      <c r="C62" s="66"/>
      <c r="D62" s="67"/>
      <c r="E62" s="101">
        <v>5.3</v>
      </c>
    </row>
    <row r="63" spans="1:5" ht="15">
      <c r="A63" s="64" t="s">
        <v>78</v>
      </c>
      <c r="B63" s="65" t="s">
        <v>51</v>
      </c>
      <c r="C63" s="117"/>
      <c r="D63" s="67"/>
      <c r="E63" s="101">
        <v>0.1</v>
      </c>
    </row>
    <row r="64" spans="1:5" ht="15">
      <c r="A64" s="49"/>
      <c r="B64" s="53" t="s">
        <v>46</v>
      </c>
      <c r="C64" s="53"/>
      <c r="D64" s="53"/>
      <c r="E64" s="92">
        <f>E58+E57+E55+E52+E51+E49+E41+E39+E29+E30</f>
        <v>61.60000000000001</v>
      </c>
    </row>
    <row r="65" spans="1:5" ht="15">
      <c r="A65" s="81">
        <v>11</v>
      </c>
      <c r="B65" s="53" t="s">
        <v>47</v>
      </c>
      <c r="C65" s="56"/>
      <c r="D65" s="53"/>
      <c r="E65" s="91"/>
    </row>
    <row r="66" spans="1:5" ht="15">
      <c r="A66" s="54"/>
      <c r="B66" s="56" t="s">
        <v>85</v>
      </c>
      <c r="C66" s="48"/>
      <c r="D66" s="56"/>
      <c r="E66" s="80"/>
    </row>
    <row r="67" spans="1:6" ht="15">
      <c r="A67" s="48"/>
      <c r="B67" s="48"/>
      <c r="C67" s="70"/>
      <c r="D67" s="48"/>
      <c r="E67" s="48"/>
      <c r="F67" s="48"/>
    </row>
    <row r="68" spans="1:6" ht="15.75">
      <c r="A68" s="203" t="s">
        <v>534</v>
      </c>
      <c r="B68" s="203"/>
      <c r="C68" s="203"/>
      <c r="D68" s="203"/>
      <c r="E68" s="114"/>
      <c r="F68" s="114"/>
    </row>
    <row r="69" spans="1:6" ht="15.75">
      <c r="A69" s="204" t="s">
        <v>543</v>
      </c>
      <c r="B69" s="204"/>
      <c r="C69" s="204"/>
      <c r="D69" s="204"/>
      <c r="E69" s="48"/>
      <c r="F69" s="48"/>
    </row>
    <row r="70" ht="15">
      <c r="A70" s="48"/>
    </row>
    <row r="71" ht="15">
      <c r="A71" s="48"/>
    </row>
    <row r="72" spans="1:5" ht="15">
      <c r="A72" s="48" t="s">
        <v>520</v>
      </c>
      <c r="B72" s="48"/>
      <c r="C72" s="48"/>
      <c r="E72" s="48"/>
    </row>
    <row r="73" spans="1:3" ht="15">
      <c r="A73" s="48" t="s">
        <v>517</v>
      </c>
      <c r="C73" s="48"/>
    </row>
    <row r="74" spans="1:3" ht="15">
      <c r="A74" s="48" t="s">
        <v>516</v>
      </c>
      <c r="B74" s="48"/>
      <c r="C74" s="48"/>
    </row>
    <row r="75" ht="15">
      <c r="A75" s="48" t="s">
        <v>521</v>
      </c>
    </row>
    <row r="76" ht="15">
      <c r="A76" s="48" t="s">
        <v>518</v>
      </c>
    </row>
    <row r="77" ht="15">
      <c r="A77" s="48" t="s">
        <v>519</v>
      </c>
    </row>
    <row r="82" ht="15">
      <c r="D82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3:F81"/>
  <sheetViews>
    <sheetView view="pageLayout" workbookViewId="0" topLeftCell="A19">
      <selection activeCell="B36" sqref="B36:B37"/>
    </sheetView>
  </sheetViews>
  <sheetFormatPr defaultColWidth="9.140625" defaultRowHeight="15"/>
  <cols>
    <col min="4" max="4" width="46.7109375" style="0" customWidth="1"/>
    <col min="5" max="5" width="24.421875" style="0" customWidth="1"/>
    <col min="6" max="6" width="25.140625" style="0" customWidth="1"/>
  </cols>
  <sheetData>
    <row r="3" spans="1:6" ht="18.75">
      <c r="A3" s="48"/>
      <c r="B3" s="48"/>
      <c r="C3" s="48"/>
      <c r="D3" s="111" t="s">
        <v>0</v>
      </c>
      <c r="E3" s="48"/>
      <c r="F3" s="48"/>
    </row>
    <row r="4" spans="1:6" ht="15.75">
      <c r="A4" s="100"/>
      <c r="B4" s="100"/>
      <c r="C4" s="100"/>
      <c r="D4" s="100"/>
      <c r="E4" s="100"/>
      <c r="F4" s="100"/>
    </row>
    <row r="5" spans="1:6" ht="15.75">
      <c r="A5" s="75" t="s">
        <v>1</v>
      </c>
      <c r="B5" s="75"/>
      <c r="C5" s="75"/>
      <c r="D5" s="75"/>
      <c r="E5" s="75"/>
      <c r="F5" s="75"/>
    </row>
    <row r="6" spans="1:6" ht="15.75">
      <c r="A6" s="75" t="s">
        <v>363</v>
      </c>
      <c r="B6" s="75"/>
      <c r="C6" s="75"/>
      <c r="D6" s="75"/>
      <c r="E6" s="75"/>
      <c r="F6" s="75"/>
    </row>
    <row r="7" spans="1:6" ht="15.75">
      <c r="A7" s="75" t="s">
        <v>304</v>
      </c>
      <c r="B7" s="75"/>
      <c r="C7" s="75"/>
      <c r="D7" s="75"/>
      <c r="E7" s="75"/>
      <c r="F7" s="75"/>
    </row>
    <row r="8" spans="1:6" ht="15.75">
      <c r="A8" s="75" t="s">
        <v>48</v>
      </c>
      <c r="B8" s="75"/>
      <c r="C8" s="75"/>
      <c r="D8" s="75"/>
      <c r="E8" s="75"/>
      <c r="F8" s="75"/>
    </row>
    <row r="9" spans="1:6" ht="15">
      <c r="A9" s="49" t="s">
        <v>49</v>
      </c>
      <c r="B9" s="50" t="s">
        <v>2</v>
      </c>
      <c r="C9" s="51"/>
      <c r="D9" s="52"/>
      <c r="E9" s="53"/>
      <c r="F9" s="53"/>
    </row>
    <row r="10" spans="1:6" ht="15">
      <c r="A10" s="54" t="s">
        <v>50</v>
      </c>
      <c r="B10" s="55"/>
      <c r="C10" s="56"/>
      <c r="D10" s="57"/>
      <c r="E10" s="53"/>
      <c r="F10" s="53"/>
    </row>
    <row r="11" spans="1:6" ht="15">
      <c r="A11" s="58"/>
      <c r="B11" s="55" t="s">
        <v>5</v>
      </c>
      <c r="C11" s="56"/>
      <c r="D11" s="57"/>
      <c r="E11" s="59"/>
      <c r="F11" s="60"/>
    </row>
    <row r="12" spans="1:6" ht="15">
      <c r="A12" s="61">
        <v>1</v>
      </c>
      <c r="B12" s="62" t="s">
        <v>344</v>
      </c>
      <c r="C12" s="60"/>
      <c r="D12" s="63"/>
      <c r="E12" s="59"/>
      <c r="F12" s="60"/>
    </row>
    <row r="13" spans="1:6" ht="15">
      <c r="A13" s="64">
        <v>2</v>
      </c>
      <c r="B13" s="65" t="s">
        <v>267</v>
      </c>
      <c r="C13" s="66"/>
      <c r="D13" s="67"/>
      <c r="E13" s="59"/>
      <c r="F13" s="60"/>
    </row>
    <row r="14" spans="1:6" ht="15">
      <c r="A14" s="61">
        <v>3</v>
      </c>
      <c r="B14" s="62" t="s">
        <v>457</v>
      </c>
      <c r="C14" s="60"/>
      <c r="D14" s="63"/>
      <c r="E14" s="59"/>
      <c r="F14" s="60"/>
    </row>
    <row r="15" spans="1:6" ht="15">
      <c r="A15" s="68">
        <v>4</v>
      </c>
      <c r="B15" s="69" t="s">
        <v>6</v>
      </c>
      <c r="C15" s="70"/>
      <c r="D15" s="71"/>
      <c r="E15" s="59"/>
      <c r="F15" s="60"/>
    </row>
    <row r="16" spans="1:6" ht="15">
      <c r="A16" s="61"/>
      <c r="B16" s="62" t="s">
        <v>7</v>
      </c>
      <c r="C16" s="60"/>
      <c r="D16" s="63"/>
      <c r="E16" s="59"/>
      <c r="F16" s="60"/>
    </row>
    <row r="17" spans="1:6" ht="15">
      <c r="A17" s="58"/>
      <c r="B17" s="72" t="s">
        <v>364</v>
      </c>
      <c r="C17" s="73"/>
      <c r="D17" s="74"/>
      <c r="E17" s="59"/>
      <c r="F17" s="60"/>
    </row>
    <row r="18" spans="1:6" ht="15">
      <c r="A18" s="58">
        <v>5</v>
      </c>
      <c r="B18" s="72" t="s">
        <v>365</v>
      </c>
      <c r="C18" s="73"/>
      <c r="D18" s="74"/>
      <c r="E18" s="59"/>
      <c r="F18" s="60"/>
    </row>
    <row r="19" spans="1:6" ht="15">
      <c r="A19" s="61">
        <v>6</v>
      </c>
      <c r="B19" s="62" t="s">
        <v>52</v>
      </c>
      <c r="C19" s="60"/>
      <c r="D19" s="63"/>
      <c r="E19" s="59"/>
      <c r="F19" s="60"/>
    </row>
    <row r="20" spans="1:6" ht="15">
      <c r="A20" s="64">
        <v>7</v>
      </c>
      <c r="B20" s="65" t="s">
        <v>320</v>
      </c>
      <c r="C20" s="66"/>
      <c r="D20" s="67"/>
      <c r="E20" s="59"/>
      <c r="F20" s="60"/>
    </row>
    <row r="21" spans="1:6" ht="15.75">
      <c r="A21" s="75" t="s">
        <v>366</v>
      </c>
      <c r="B21" s="75"/>
      <c r="C21" s="75"/>
      <c r="D21" s="75"/>
      <c r="E21" s="75"/>
      <c r="F21" s="48"/>
    </row>
    <row r="22" spans="1:6" ht="15">
      <c r="A22" s="76" t="s">
        <v>367</v>
      </c>
      <c r="B22" s="53"/>
      <c r="C22" s="53"/>
      <c r="D22" s="59"/>
      <c r="E22" s="60"/>
      <c r="F22" s="48"/>
    </row>
    <row r="23" spans="1:6" ht="15">
      <c r="A23" s="76" t="s">
        <v>368</v>
      </c>
      <c r="B23" s="53"/>
      <c r="C23" s="53"/>
      <c r="D23" s="59"/>
      <c r="E23" s="60"/>
      <c r="F23" s="48"/>
    </row>
    <row r="24" spans="1:6" ht="15">
      <c r="A24" s="53" t="s">
        <v>338</v>
      </c>
      <c r="B24" s="60"/>
      <c r="C24" s="60"/>
      <c r="D24" s="59"/>
      <c r="E24" s="60"/>
      <c r="F24" s="48"/>
    </row>
    <row r="25" spans="1:5" ht="15">
      <c r="A25" s="53" t="s">
        <v>369</v>
      </c>
      <c r="B25" s="53"/>
      <c r="C25" s="53"/>
      <c r="D25" s="53"/>
      <c r="E25" s="77" t="s">
        <v>59</v>
      </c>
    </row>
    <row r="26" spans="1:5" ht="15">
      <c r="A26" s="135"/>
      <c r="B26" s="198"/>
      <c r="C26" s="199" t="s">
        <v>53</v>
      </c>
      <c r="D26" s="199"/>
      <c r="E26" s="78" t="s">
        <v>86</v>
      </c>
    </row>
    <row r="27" spans="1:5" ht="15">
      <c r="A27" s="79"/>
      <c r="B27" s="200"/>
      <c r="C27" s="201"/>
      <c r="D27" s="201"/>
      <c r="E27" s="210" t="s">
        <v>87</v>
      </c>
    </row>
    <row r="28" spans="1:5" ht="15">
      <c r="A28" s="211">
        <v>1</v>
      </c>
      <c r="B28" s="55" t="s">
        <v>9</v>
      </c>
      <c r="C28" s="56"/>
      <c r="D28" s="57"/>
      <c r="E28" s="110">
        <v>6.5</v>
      </c>
    </row>
    <row r="29" spans="1:5" ht="15">
      <c r="A29" s="123">
        <v>2</v>
      </c>
      <c r="B29" s="82" t="s">
        <v>10</v>
      </c>
      <c r="C29" s="53"/>
      <c r="D29" s="83"/>
      <c r="E29" s="84">
        <f>E31+E33+E36+E34</f>
        <v>23.700000000000003</v>
      </c>
    </row>
    <row r="30" spans="1:5" ht="15">
      <c r="A30" s="68" t="s">
        <v>61</v>
      </c>
      <c r="B30" s="70" t="s">
        <v>11</v>
      </c>
      <c r="C30" s="70"/>
      <c r="D30" s="70"/>
      <c r="E30" s="85"/>
    </row>
    <row r="31" spans="1:5" ht="15">
      <c r="A31" s="58"/>
      <c r="B31" s="73" t="s">
        <v>12</v>
      </c>
      <c r="C31" s="73"/>
      <c r="D31" s="73"/>
      <c r="E31" s="84">
        <v>6.8</v>
      </c>
    </row>
    <row r="32" spans="1:5" ht="15">
      <c r="A32" s="61" t="s">
        <v>62</v>
      </c>
      <c r="B32" s="60" t="s">
        <v>13</v>
      </c>
      <c r="C32" s="60"/>
      <c r="D32" s="60"/>
      <c r="E32" s="85"/>
    </row>
    <row r="33" spans="1:5" ht="15">
      <c r="A33" s="61"/>
      <c r="B33" s="60" t="s">
        <v>14</v>
      </c>
      <c r="C33" s="60"/>
      <c r="D33" s="60"/>
      <c r="E33" s="97">
        <v>10</v>
      </c>
    </row>
    <row r="34" spans="1:5" ht="15">
      <c r="A34" s="64" t="s">
        <v>63</v>
      </c>
      <c r="B34" s="66" t="s">
        <v>55</v>
      </c>
      <c r="C34" s="66"/>
      <c r="D34" s="66"/>
      <c r="E34" s="84">
        <v>0.1</v>
      </c>
    </row>
    <row r="35" spans="1:5" ht="15">
      <c r="A35" s="68" t="s">
        <v>63</v>
      </c>
      <c r="B35" s="70" t="s">
        <v>15</v>
      </c>
      <c r="C35" s="70"/>
      <c r="D35" s="70"/>
      <c r="E35" s="85"/>
    </row>
    <row r="36" spans="1:5" ht="15">
      <c r="A36" s="61"/>
      <c r="B36" s="60" t="s">
        <v>563</v>
      </c>
      <c r="C36" s="60"/>
      <c r="D36" s="60"/>
      <c r="E36" s="97">
        <v>6.8</v>
      </c>
    </row>
    <row r="37" spans="1:5" ht="15">
      <c r="A37" s="122">
        <v>3</v>
      </c>
      <c r="B37" s="50" t="s">
        <v>329</v>
      </c>
      <c r="C37" s="51"/>
      <c r="D37" s="52"/>
      <c r="E37" s="91"/>
    </row>
    <row r="38" spans="1:5" ht="15">
      <c r="A38" s="123"/>
      <c r="B38" s="82" t="s">
        <v>197</v>
      </c>
      <c r="C38" s="53"/>
      <c r="D38" s="83"/>
      <c r="E38" s="97">
        <v>5.7</v>
      </c>
    </row>
    <row r="39" spans="1:5" ht="15">
      <c r="A39" s="122">
        <v>4</v>
      </c>
      <c r="B39" s="51" t="s">
        <v>17</v>
      </c>
      <c r="C39" s="51"/>
      <c r="D39" s="51"/>
      <c r="E39" s="84"/>
    </row>
    <row r="40" spans="1:5" ht="15">
      <c r="A40" s="123"/>
      <c r="B40" s="53" t="s">
        <v>18</v>
      </c>
      <c r="C40" s="53"/>
      <c r="D40" s="53"/>
      <c r="E40" s="84">
        <f>E42+E44+E46+E45</f>
        <v>7.3999999999999995</v>
      </c>
    </row>
    <row r="41" spans="1:5" ht="15">
      <c r="A41" s="68" t="s">
        <v>65</v>
      </c>
      <c r="B41" s="70" t="s">
        <v>19</v>
      </c>
      <c r="C41" s="70"/>
      <c r="D41" s="70"/>
      <c r="E41" s="85"/>
    </row>
    <row r="42" spans="1:5" ht="15">
      <c r="A42" s="58"/>
      <c r="B42" s="73" t="s">
        <v>20</v>
      </c>
      <c r="C42" s="73"/>
      <c r="D42" s="73"/>
      <c r="E42" s="86">
        <v>3.2</v>
      </c>
    </row>
    <row r="43" spans="1:5" ht="15">
      <c r="A43" s="95" t="s">
        <v>67</v>
      </c>
      <c r="B43" s="70" t="s">
        <v>30</v>
      </c>
      <c r="C43" s="70"/>
      <c r="D43" s="70"/>
      <c r="E43" s="85"/>
    </row>
    <row r="44" spans="1:5" ht="15">
      <c r="A44" s="58"/>
      <c r="B44" s="73" t="s">
        <v>31</v>
      </c>
      <c r="C44" s="73"/>
      <c r="D44" s="73"/>
      <c r="E44" s="101">
        <v>3.8</v>
      </c>
    </row>
    <row r="45" spans="1:5" ht="15">
      <c r="A45" s="68" t="s">
        <v>68</v>
      </c>
      <c r="B45" s="65" t="s">
        <v>54</v>
      </c>
      <c r="C45" s="66"/>
      <c r="D45" s="67"/>
      <c r="E45" s="85">
        <v>0.1</v>
      </c>
    </row>
    <row r="46" spans="1:5" ht="15">
      <c r="A46" s="64" t="s">
        <v>69</v>
      </c>
      <c r="B46" s="62" t="s">
        <v>29</v>
      </c>
      <c r="C46" s="60"/>
      <c r="D46" s="63"/>
      <c r="E46" s="85">
        <v>0.3</v>
      </c>
    </row>
    <row r="47" spans="1:5" ht="15">
      <c r="A47" s="122">
        <v>5</v>
      </c>
      <c r="B47" s="51" t="s">
        <v>331</v>
      </c>
      <c r="C47" s="51"/>
      <c r="D47" s="51"/>
      <c r="E47" s="90"/>
    </row>
    <row r="48" spans="1:5" ht="15">
      <c r="A48" s="123"/>
      <c r="B48" s="181" t="s">
        <v>330</v>
      </c>
      <c r="C48" s="53"/>
      <c r="D48" s="53"/>
      <c r="E48" s="84">
        <v>1.2</v>
      </c>
    </row>
    <row r="49" spans="1:5" ht="15">
      <c r="A49" s="122">
        <v>6</v>
      </c>
      <c r="B49" s="51" t="s">
        <v>332</v>
      </c>
      <c r="C49" s="51"/>
      <c r="D49" s="51"/>
      <c r="E49" s="90"/>
    </row>
    <row r="50" spans="1:5" ht="15">
      <c r="A50" s="211"/>
      <c r="B50" s="201" t="s">
        <v>197</v>
      </c>
      <c r="C50" s="56"/>
      <c r="D50" s="56"/>
      <c r="E50" s="97">
        <v>6.5</v>
      </c>
    </row>
    <row r="51" spans="1:5" ht="15">
      <c r="A51" s="212">
        <v>7</v>
      </c>
      <c r="B51" s="116" t="s">
        <v>323</v>
      </c>
      <c r="C51" s="117"/>
      <c r="D51" s="118"/>
      <c r="E51" s="84">
        <v>2.6</v>
      </c>
    </row>
    <row r="52" spans="1:5" ht="15">
      <c r="A52" s="122">
        <v>8</v>
      </c>
      <c r="B52" s="51" t="s">
        <v>36</v>
      </c>
      <c r="C52" s="51"/>
      <c r="D52" s="51"/>
      <c r="E52" s="90"/>
    </row>
    <row r="53" spans="1:5" ht="15">
      <c r="A53" s="123"/>
      <c r="B53" s="53" t="s">
        <v>37</v>
      </c>
      <c r="C53" s="53"/>
      <c r="D53" s="53"/>
      <c r="E53" s="91"/>
    </row>
    <row r="54" spans="1:5" ht="15">
      <c r="A54" s="123"/>
      <c r="B54" s="53" t="s">
        <v>38</v>
      </c>
      <c r="C54" s="53"/>
      <c r="D54" s="53"/>
      <c r="E54" s="97">
        <v>2.9</v>
      </c>
    </row>
    <row r="55" spans="1:5" ht="15">
      <c r="A55" s="122">
        <v>9</v>
      </c>
      <c r="B55" s="51" t="s">
        <v>39</v>
      </c>
      <c r="C55" s="51"/>
      <c r="D55" s="51"/>
      <c r="E55" s="91"/>
    </row>
    <row r="56" spans="1:5" ht="15">
      <c r="A56" s="211"/>
      <c r="B56" s="56" t="s">
        <v>40</v>
      </c>
      <c r="C56" s="56"/>
      <c r="D56" s="56"/>
      <c r="E56" s="97">
        <v>18.5</v>
      </c>
    </row>
    <row r="57" spans="1:5" ht="15">
      <c r="A57" s="211">
        <v>10</v>
      </c>
      <c r="B57" s="55" t="s">
        <v>41</v>
      </c>
      <c r="C57" s="56"/>
      <c r="D57" s="57"/>
      <c r="E57" s="97">
        <v>6.8</v>
      </c>
    </row>
    <row r="58" spans="1:5" ht="15">
      <c r="A58" s="58" t="s">
        <v>74</v>
      </c>
      <c r="B58" s="72" t="s">
        <v>56</v>
      </c>
      <c r="C58" s="73"/>
      <c r="D58" s="74"/>
      <c r="E58" s="86">
        <v>0.8</v>
      </c>
    </row>
    <row r="59" spans="1:5" ht="15">
      <c r="A59" s="98" t="s">
        <v>75</v>
      </c>
      <c r="B59" s="65" t="s">
        <v>42</v>
      </c>
      <c r="C59" s="66"/>
      <c r="D59" s="67"/>
      <c r="E59" s="101">
        <v>0.1</v>
      </c>
    </row>
    <row r="60" spans="1:5" ht="15">
      <c r="A60" s="64" t="s">
        <v>76</v>
      </c>
      <c r="B60" s="62" t="s">
        <v>43</v>
      </c>
      <c r="C60" s="60"/>
      <c r="D60" s="63"/>
      <c r="E60" s="101">
        <v>0.5</v>
      </c>
    </row>
    <row r="61" spans="1:5" ht="15">
      <c r="A61" s="61" t="s">
        <v>77</v>
      </c>
      <c r="B61" s="65" t="s">
        <v>44</v>
      </c>
      <c r="C61" s="66"/>
      <c r="D61" s="67"/>
      <c r="E61" s="101">
        <v>5.3</v>
      </c>
    </row>
    <row r="62" spans="1:5" ht="15">
      <c r="A62" s="64" t="s">
        <v>78</v>
      </c>
      <c r="B62" s="65" t="s">
        <v>51</v>
      </c>
      <c r="C62" s="117"/>
      <c r="D62" s="67"/>
      <c r="E62" s="101">
        <v>0.1</v>
      </c>
    </row>
    <row r="63" spans="1:5" ht="15">
      <c r="A63" s="49"/>
      <c r="B63" s="53" t="s">
        <v>46</v>
      </c>
      <c r="C63" s="53"/>
      <c r="D63" s="53"/>
      <c r="E63" s="92">
        <f>E57+E56+E54+E51+E50+E48+E40+E38+E28+E29</f>
        <v>81.80000000000001</v>
      </c>
    </row>
    <row r="64" spans="1:5" ht="15">
      <c r="A64" s="81">
        <v>11</v>
      </c>
      <c r="B64" s="53" t="s">
        <v>47</v>
      </c>
      <c r="C64" s="56"/>
      <c r="D64" s="53"/>
      <c r="E64" s="91"/>
    </row>
    <row r="65" spans="1:5" ht="15">
      <c r="A65" s="54"/>
      <c r="B65" s="56" t="s">
        <v>85</v>
      </c>
      <c r="C65" s="48"/>
      <c r="D65" s="56"/>
      <c r="E65" s="80"/>
    </row>
    <row r="66" spans="1:6" ht="15">
      <c r="A66" s="48"/>
      <c r="B66" s="48"/>
      <c r="C66" s="70"/>
      <c r="D66" s="48"/>
      <c r="E66" s="48"/>
      <c r="F66" s="48"/>
    </row>
    <row r="67" spans="1:6" ht="15.75">
      <c r="A67" s="203" t="s">
        <v>534</v>
      </c>
      <c r="B67" s="203"/>
      <c r="C67" s="203"/>
      <c r="D67" s="203"/>
      <c r="E67" s="114"/>
      <c r="F67" s="114"/>
    </row>
    <row r="68" spans="1:6" ht="15.75">
      <c r="A68" s="204" t="s">
        <v>544</v>
      </c>
      <c r="B68" s="204"/>
      <c r="C68" s="204"/>
      <c r="D68" s="204"/>
      <c r="E68" s="48"/>
      <c r="F68" s="48"/>
    </row>
    <row r="69" ht="15">
      <c r="A69" s="48"/>
    </row>
    <row r="70" ht="15">
      <c r="A70" s="48"/>
    </row>
    <row r="71" spans="1:5" ht="15">
      <c r="A71" s="48" t="s">
        <v>520</v>
      </c>
      <c r="B71" s="48"/>
      <c r="C71" s="48"/>
      <c r="E71" s="48"/>
    </row>
    <row r="72" spans="1:3" ht="15">
      <c r="A72" s="48" t="s">
        <v>517</v>
      </c>
      <c r="C72" s="48"/>
    </row>
    <row r="73" spans="1:3" ht="15">
      <c r="A73" s="48" t="s">
        <v>516</v>
      </c>
      <c r="B73" s="48"/>
      <c r="C73" s="48"/>
    </row>
    <row r="74" ht="15">
      <c r="A74" s="48" t="s">
        <v>521</v>
      </c>
    </row>
    <row r="75" ht="15">
      <c r="A75" s="48" t="s">
        <v>518</v>
      </c>
    </row>
    <row r="76" ht="15">
      <c r="A76" s="48" t="s">
        <v>519</v>
      </c>
    </row>
    <row r="81" ht="15">
      <c r="D81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4:G85"/>
  <sheetViews>
    <sheetView view="pageLayout" workbookViewId="0" topLeftCell="A19">
      <selection activeCell="D51" sqref="D51:D52"/>
    </sheetView>
  </sheetViews>
  <sheetFormatPr defaultColWidth="9.140625" defaultRowHeight="15"/>
  <cols>
    <col min="4" max="4" width="41.00390625" style="0" customWidth="1"/>
    <col min="5" max="5" width="13.28125" style="0" customWidth="1"/>
    <col min="6" max="6" width="15.7109375" style="0" customWidth="1"/>
    <col min="7" max="7" width="28.57421875" style="0" customWidth="1"/>
  </cols>
  <sheetData>
    <row r="4" spans="1:7" ht="18.75">
      <c r="A4" s="48"/>
      <c r="B4" s="48"/>
      <c r="C4" s="48"/>
      <c r="D4" s="111" t="s">
        <v>0</v>
      </c>
      <c r="E4" s="48"/>
      <c r="F4" s="48"/>
      <c r="G4" s="48"/>
    </row>
    <row r="5" spans="1:7" ht="15.75">
      <c r="A5" s="100"/>
      <c r="B5" s="100"/>
      <c r="C5" s="100"/>
      <c r="D5" s="100"/>
      <c r="E5" s="100"/>
      <c r="F5" s="100"/>
      <c r="G5" s="100"/>
    </row>
    <row r="6" spans="1:7" ht="15.75">
      <c r="A6" s="75" t="s">
        <v>1</v>
      </c>
      <c r="B6" s="75"/>
      <c r="C6" s="75"/>
      <c r="D6" s="75"/>
      <c r="E6" s="75"/>
      <c r="F6" s="75"/>
      <c r="G6" s="75"/>
    </row>
    <row r="7" spans="1:7" ht="15.75">
      <c r="A7" s="75" t="s">
        <v>371</v>
      </c>
      <c r="B7" s="75"/>
      <c r="C7" s="75"/>
      <c r="D7" s="75"/>
      <c r="E7" s="75"/>
      <c r="F7" s="75"/>
      <c r="G7" s="75"/>
    </row>
    <row r="8" spans="1:7" ht="15.75">
      <c r="A8" s="75" t="s">
        <v>304</v>
      </c>
      <c r="B8" s="75"/>
      <c r="C8" s="75"/>
      <c r="D8" s="75"/>
      <c r="E8" s="75"/>
      <c r="F8" s="75"/>
      <c r="G8" s="75"/>
    </row>
    <row r="9" spans="1:7" ht="15.75">
      <c r="A9" s="75" t="s">
        <v>48</v>
      </c>
      <c r="B9" s="75"/>
      <c r="C9" s="75"/>
      <c r="D9" s="75"/>
      <c r="E9" s="75"/>
      <c r="F9" s="75"/>
      <c r="G9" s="75"/>
    </row>
    <row r="10" spans="1:7" ht="15">
      <c r="A10" s="49" t="s">
        <v>49</v>
      </c>
      <c r="B10" s="50" t="s">
        <v>2</v>
      </c>
      <c r="C10" s="51"/>
      <c r="D10" s="52"/>
      <c r="E10" s="53"/>
      <c r="F10" s="53"/>
      <c r="G10" s="53"/>
    </row>
    <row r="11" spans="1:7" ht="15">
      <c r="A11" s="54" t="s">
        <v>50</v>
      </c>
      <c r="B11" s="55"/>
      <c r="C11" s="56"/>
      <c r="D11" s="57"/>
      <c r="E11" s="53"/>
      <c r="F11" s="53"/>
      <c r="G11" s="53"/>
    </row>
    <row r="12" spans="1:7" ht="15">
      <c r="A12" s="58"/>
      <c r="B12" s="55" t="s">
        <v>5</v>
      </c>
      <c r="C12" s="56"/>
      <c r="D12" s="57"/>
      <c r="E12" s="59"/>
      <c r="F12" s="59"/>
      <c r="G12" s="60"/>
    </row>
    <row r="13" spans="1:7" ht="15">
      <c r="A13" s="61">
        <v>1</v>
      </c>
      <c r="B13" s="62" t="s">
        <v>344</v>
      </c>
      <c r="C13" s="60"/>
      <c r="D13" s="63"/>
      <c r="E13" s="59"/>
      <c r="F13" s="59"/>
      <c r="G13" s="60"/>
    </row>
    <row r="14" spans="1:7" ht="15">
      <c r="A14" s="64">
        <v>2</v>
      </c>
      <c r="B14" s="65" t="s">
        <v>274</v>
      </c>
      <c r="C14" s="66"/>
      <c r="D14" s="67"/>
      <c r="E14" s="59"/>
      <c r="F14" s="59"/>
      <c r="G14" s="60"/>
    </row>
    <row r="15" spans="1:7" ht="15">
      <c r="A15" s="61">
        <v>3</v>
      </c>
      <c r="B15" s="62" t="s">
        <v>335</v>
      </c>
      <c r="C15" s="60"/>
      <c r="D15" s="63"/>
      <c r="E15" s="59"/>
      <c r="F15" s="59"/>
      <c r="G15" s="60"/>
    </row>
    <row r="16" spans="1:7" ht="15">
      <c r="A16" s="68">
        <v>4</v>
      </c>
      <c r="B16" s="69" t="s">
        <v>6</v>
      </c>
      <c r="C16" s="70"/>
      <c r="D16" s="71"/>
      <c r="E16" s="59"/>
      <c r="F16" s="59"/>
      <c r="G16" s="60"/>
    </row>
    <row r="17" spans="1:7" ht="15">
      <c r="A17" s="61"/>
      <c r="B17" s="62" t="s">
        <v>7</v>
      </c>
      <c r="C17" s="60"/>
      <c r="D17" s="63"/>
      <c r="E17" s="59"/>
      <c r="F17" s="59"/>
      <c r="G17" s="60"/>
    </row>
    <row r="18" spans="1:7" ht="15">
      <c r="A18" s="58"/>
      <c r="B18" s="72" t="s">
        <v>370</v>
      </c>
      <c r="C18" s="73"/>
      <c r="D18" s="74"/>
      <c r="E18" s="59"/>
      <c r="F18" s="59"/>
      <c r="G18" s="60"/>
    </row>
    <row r="19" spans="1:7" ht="15">
      <c r="A19" s="58">
        <v>5</v>
      </c>
      <c r="B19" s="72" t="s">
        <v>372</v>
      </c>
      <c r="C19" s="73"/>
      <c r="D19" s="74"/>
      <c r="E19" s="59"/>
      <c r="F19" s="59"/>
      <c r="G19" s="60"/>
    </row>
    <row r="20" spans="1:7" ht="15">
      <c r="A20" s="61">
        <v>6</v>
      </c>
      <c r="B20" s="62" t="s">
        <v>52</v>
      </c>
      <c r="C20" s="60"/>
      <c r="D20" s="63"/>
      <c r="E20" s="59"/>
      <c r="F20" s="59"/>
      <c r="G20" s="60"/>
    </row>
    <row r="21" spans="1:7" ht="15">
      <c r="A21" s="64">
        <v>7</v>
      </c>
      <c r="B21" s="65" t="s">
        <v>320</v>
      </c>
      <c r="C21" s="66"/>
      <c r="D21" s="67"/>
      <c r="E21" s="59"/>
      <c r="F21" s="59"/>
      <c r="G21" s="60"/>
    </row>
    <row r="22" spans="1:7" ht="15.75">
      <c r="A22" s="75" t="s">
        <v>373</v>
      </c>
      <c r="B22" s="75"/>
      <c r="C22" s="75"/>
      <c r="D22" s="75"/>
      <c r="E22" s="75"/>
      <c r="F22" s="75"/>
      <c r="G22" s="48"/>
    </row>
    <row r="23" spans="1:7" ht="15">
      <c r="A23" s="76" t="s">
        <v>374</v>
      </c>
      <c r="B23" s="53"/>
      <c r="C23" s="53"/>
      <c r="D23" s="59"/>
      <c r="E23" s="60"/>
      <c r="F23" s="60"/>
      <c r="G23" s="48"/>
    </row>
    <row r="24" spans="1:7" ht="15">
      <c r="A24" s="76" t="s">
        <v>375</v>
      </c>
      <c r="B24" s="53"/>
      <c r="C24" s="53"/>
      <c r="D24" s="59"/>
      <c r="E24" s="60"/>
      <c r="F24" s="60"/>
      <c r="G24" s="48"/>
    </row>
    <row r="25" spans="1:7" ht="15">
      <c r="A25" s="76" t="s">
        <v>377</v>
      </c>
      <c r="B25" s="53"/>
      <c r="C25" s="53"/>
      <c r="D25" s="59"/>
      <c r="E25" s="60"/>
      <c r="F25" s="60"/>
      <c r="G25" s="48"/>
    </row>
    <row r="26" spans="1:7" ht="15">
      <c r="A26" s="53" t="s">
        <v>338</v>
      </c>
      <c r="B26" s="60"/>
      <c r="C26" s="60"/>
      <c r="D26" s="59"/>
      <c r="E26" s="60"/>
      <c r="F26" s="60"/>
      <c r="G26" s="48"/>
    </row>
    <row r="27" spans="1:7" ht="15">
      <c r="A27" s="53" t="s">
        <v>376</v>
      </c>
      <c r="B27" s="53"/>
      <c r="C27" s="53"/>
      <c r="D27" s="53"/>
      <c r="E27" s="59"/>
      <c r="F27" s="77" t="s">
        <v>59</v>
      </c>
      <c r="G27" s="77"/>
    </row>
    <row r="28" spans="1:6" ht="15">
      <c r="A28" s="135"/>
      <c r="B28" s="198"/>
      <c r="C28" s="199" t="s">
        <v>53</v>
      </c>
      <c r="D28" s="199"/>
      <c r="E28" s="209" t="s">
        <v>3</v>
      </c>
      <c r="F28" s="78" t="s">
        <v>86</v>
      </c>
    </row>
    <row r="29" spans="1:6" ht="15">
      <c r="A29" s="79"/>
      <c r="B29" s="200"/>
      <c r="C29" s="201"/>
      <c r="D29" s="201"/>
      <c r="E29" s="210" t="s">
        <v>4</v>
      </c>
      <c r="F29" s="210" t="s">
        <v>87</v>
      </c>
    </row>
    <row r="30" spans="1:6" ht="15">
      <c r="A30" s="211">
        <v>1</v>
      </c>
      <c r="B30" s="55" t="s">
        <v>9</v>
      </c>
      <c r="C30" s="56"/>
      <c r="D30" s="57"/>
      <c r="E30" s="97">
        <v>11</v>
      </c>
      <c r="F30" s="110">
        <v>9.2</v>
      </c>
    </row>
    <row r="31" spans="1:6" ht="15">
      <c r="A31" s="123">
        <v>2</v>
      </c>
      <c r="B31" s="82" t="s">
        <v>10</v>
      </c>
      <c r="C31" s="53"/>
      <c r="D31" s="83"/>
      <c r="E31" s="84">
        <f>E33+E35+E38+E36</f>
        <v>40.3</v>
      </c>
      <c r="F31" s="84">
        <f>F33+F35+F38+F36</f>
        <v>32.7</v>
      </c>
    </row>
    <row r="32" spans="1:6" ht="15">
      <c r="A32" s="68" t="s">
        <v>61</v>
      </c>
      <c r="B32" s="70" t="s">
        <v>11</v>
      </c>
      <c r="C32" s="70"/>
      <c r="D32" s="70"/>
      <c r="E32" s="112"/>
      <c r="F32" s="92"/>
    </row>
    <row r="33" spans="1:6" ht="15">
      <c r="A33" s="58"/>
      <c r="B33" s="73" t="s">
        <v>12</v>
      </c>
      <c r="C33" s="73"/>
      <c r="D33" s="73"/>
      <c r="E33" s="188">
        <v>11.5</v>
      </c>
      <c r="F33" s="97">
        <v>9.3</v>
      </c>
    </row>
    <row r="34" spans="1:6" ht="15">
      <c r="A34" s="61" t="s">
        <v>62</v>
      </c>
      <c r="B34" s="60" t="s">
        <v>13</v>
      </c>
      <c r="C34" s="60"/>
      <c r="D34" s="60"/>
      <c r="E34" s="112"/>
      <c r="F34" s="84"/>
    </row>
    <row r="35" spans="1:6" ht="15">
      <c r="A35" s="61"/>
      <c r="B35" s="60" t="s">
        <v>14</v>
      </c>
      <c r="C35" s="60"/>
      <c r="D35" s="60"/>
      <c r="E35" s="188">
        <v>17</v>
      </c>
      <c r="F35" s="84">
        <v>13.8</v>
      </c>
    </row>
    <row r="36" spans="1:6" ht="15">
      <c r="A36" s="64" t="s">
        <v>63</v>
      </c>
      <c r="B36" s="66" t="s">
        <v>55</v>
      </c>
      <c r="C36" s="66"/>
      <c r="D36" s="66"/>
      <c r="E36" s="188">
        <v>0.3</v>
      </c>
      <c r="F36" s="110">
        <v>0.3</v>
      </c>
    </row>
    <row r="37" spans="1:6" ht="15">
      <c r="A37" s="68" t="s">
        <v>63</v>
      </c>
      <c r="B37" s="70" t="s">
        <v>15</v>
      </c>
      <c r="C37" s="70"/>
      <c r="D37" s="70"/>
      <c r="E37" s="112"/>
      <c r="F37" s="84"/>
    </row>
    <row r="38" spans="1:6" ht="15">
      <c r="A38" s="61"/>
      <c r="B38" s="60" t="s">
        <v>563</v>
      </c>
      <c r="C38" s="60"/>
      <c r="D38" s="60"/>
      <c r="E38" s="188">
        <v>11.5</v>
      </c>
      <c r="F38" s="84">
        <v>9.3</v>
      </c>
    </row>
    <row r="39" spans="1:6" ht="15">
      <c r="A39" s="122">
        <v>3</v>
      </c>
      <c r="B39" s="50" t="s">
        <v>329</v>
      </c>
      <c r="C39" s="51"/>
      <c r="D39" s="52"/>
      <c r="E39" s="120"/>
      <c r="F39" s="92"/>
    </row>
    <row r="40" spans="1:6" ht="15">
      <c r="A40" s="123"/>
      <c r="B40" s="82" t="s">
        <v>197</v>
      </c>
      <c r="C40" s="53"/>
      <c r="D40" s="83"/>
      <c r="E40" s="188">
        <v>9.4</v>
      </c>
      <c r="F40" s="97">
        <v>7.7</v>
      </c>
    </row>
    <row r="41" spans="1:6" ht="15">
      <c r="A41" s="122">
        <v>4</v>
      </c>
      <c r="B41" s="51" t="s">
        <v>17</v>
      </c>
      <c r="C41" s="51"/>
      <c r="D41" s="51"/>
      <c r="E41" s="84"/>
      <c r="F41" s="84"/>
    </row>
    <row r="42" spans="1:6" ht="15">
      <c r="A42" s="123"/>
      <c r="B42" s="53" t="s">
        <v>18</v>
      </c>
      <c r="C42" s="53"/>
      <c r="D42" s="53"/>
      <c r="E42" s="84">
        <f>SUM(E43:E50)</f>
        <v>28.6</v>
      </c>
      <c r="F42" s="84">
        <f>SUM(F43:F50)</f>
        <v>30</v>
      </c>
    </row>
    <row r="43" spans="1:6" ht="15">
      <c r="A43" s="68" t="s">
        <v>65</v>
      </c>
      <c r="B43" s="70" t="s">
        <v>19</v>
      </c>
      <c r="C43" s="70"/>
      <c r="D43" s="70"/>
      <c r="E43" s="93"/>
      <c r="F43" s="85"/>
    </row>
    <row r="44" spans="1:6" ht="15">
      <c r="A44" s="58"/>
      <c r="B44" s="73" t="s">
        <v>20</v>
      </c>
      <c r="C44" s="73"/>
      <c r="D44" s="73"/>
      <c r="E44" s="101">
        <v>5.7</v>
      </c>
      <c r="F44" s="86">
        <v>5.7</v>
      </c>
    </row>
    <row r="45" spans="1:6" ht="15">
      <c r="A45" s="95" t="s">
        <v>67</v>
      </c>
      <c r="B45" s="70" t="s">
        <v>30</v>
      </c>
      <c r="C45" s="70"/>
      <c r="D45" s="70"/>
      <c r="E45" s="93"/>
      <c r="F45" s="85"/>
    </row>
    <row r="46" spans="1:6" ht="15">
      <c r="A46" s="58"/>
      <c r="B46" s="73" t="s">
        <v>31</v>
      </c>
      <c r="C46" s="73"/>
      <c r="D46" s="73"/>
      <c r="E46" s="101">
        <v>4.3</v>
      </c>
      <c r="F46" s="101">
        <v>4.3</v>
      </c>
    </row>
    <row r="47" spans="1:6" ht="15">
      <c r="A47" s="68" t="s">
        <v>68</v>
      </c>
      <c r="B47" s="70" t="s">
        <v>23</v>
      </c>
      <c r="C47" s="70"/>
      <c r="D47" s="70"/>
      <c r="E47" s="93"/>
      <c r="F47" s="93"/>
    </row>
    <row r="48" spans="1:6" ht="15">
      <c r="A48" s="61"/>
      <c r="B48" s="60" t="s">
        <v>24</v>
      </c>
      <c r="C48" s="60"/>
      <c r="D48" s="60"/>
      <c r="E48" s="87">
        <v>17</v>
      </c>
      <c r="F48" s="87">
        <v>18.4</v>
      </c>
    </row>
    <row r="49" spans="1:6" ht="15">
      <c r="A49" s="68"/>
      <c r="B49" s="70" t="s">
        <v>25</v>
      </c>
      <c r="C49" s="70"/>
      <c r="D49" s="70"/>
      <c r="E49" s="112"/>
      <c r="F49" s="85"/>
    </row>
    <row r="50" spans="1:6" ht="15">
      <c r="A50" s="58" t="s">
        <v>69</v>
      </c>
      <c r="B50" s="60" t="s">
        <v>26</v>
      </c>
      <c r="C50" s="60"/>
      <c r="D50" s="60"/>
      <c r="E50" s="105">
        <v>1.6</v>
      </c>
      <c r="F50" s="88">
        <v>1.6</v>
      </c>
    </row>
    <row r="51" spans="1:6" ht="15">
      <c r="A51" s="122">
        <v>5</v>
      </c>
      <c r="B51" s="51" t="s">
        <v>331</v>
      </c>
      <c r="C51" s="51"/>
      <c r="D51" s="52"/>
      <c r="E51" s="120"/>
      <c r="F51" s="92"/>
    </row>
    <row r="52" spans="1:6" ht="15">
      <c r="A52" s="211"/>
      <c r="B52" s="201" t="s">
        <v>330</v>
      </c>
      <c r="C52" s="56"/>
      <c r="D52" s="57"/>
      <c r="E52" s="188">
        <v>1.9</v>
      </c>
      <c r="F52" s="84">
        <v>1.5</v>
      </c>
    </row>
    <row r="53" spans="1:6" ht="15">
      <c r="A53" s="122">
        <v>6</v>
      </c>
      <c r="B53" s="51" t="s">
        <v>332</v>
      </c>
      <c r="C53" s="51"/>
      <c r="D53" s="51"/>
      <c r="E53" s="120"/>
      <c r="F53" s="92"/>
    </row>
    <row r="54" spans="1:6" ht="15">
      <c r="A54" s="211"/>
      <c r="B54" s="201" t="s">
        <v>197</v>
      </c>
      <c r="C54" s="56"/>
      <c r="D54" s="56"/>
      <c r="E54" s="188">
        <v>10.8</v>
      </c>
      <c r="F54" s="97">
        <v>8.7</v>
      </c>
    </row>
    <row r="55" spans="1:6" ht="15">
      <c r="A55" s="212">
        <v>7</v>
      </c>
      <c r="B55" s="116" t="s">
        <v>323</v>
      </c>
      <c r="C55" s="117"/>
      <c r="D55" s="118"/>
      <c r="E55" s="188">
        <v>4.3</v>
      </c>
      <c r="F55" s="84">
        <v>3.5</v>
      </c>
    </row>
    <row r="56" spans="1:6" ht="15">
      <c r="A56" s="122">
        <v>8</v>
      </c>
      <c r="B56" s="51" t="s">
        <v>36</v>
      </c>
      <c r="C56" s="51"/>
      <c r="D56" s="51"/>
      <c r="E56" s="120"/>
      <c r="F56" s="92"/>
    </row>
    <row r="57" spans="1:6" ht="15">
      <c r="A57" s="123"/>
      <c r="B57" s="53" t="s">
        <v>37</v>
      </c>
      <c r="C57" s="53"/>
      <c r="D57" s="53"/>
      <c r="E57" s="108"/>
      <c r="F57" s="84"/>
    </row>
    <row r="58" spans="1:6" ht="15">
      <c r="A58" s="123"/>
      <c r="B58" s="53" t="s">
        <v>38</v>
      </c>
      <c r="C58" s="53"/>
      <c r="D58" s="53"/>
      <c r="E58" s="188">
        <v>3.4</v>
      </c>
      <c r="F58" s="97">
        <v>2.9</v>
      </c>
    </row>
    <row r="59" spans="1:6" ht="15">
      <c r="A59" s="122">
        <v>9</v>
      </c>
      <c r="B59" s="51" t="s">
        <v>39</v>
      </c>
      <c r="C59" s="51"/>
      <c r="D59" s="51"/>
      <c r="E59" s="108"/>
      <c r="F59" s="91"/>
    </row>
    <row r="60" spans="1:6" ht="15">
      <c r="A60" s="211"/>
      <c r="B60" s="56" t="s">
        <v>40</v>
      </c>
      <c r="C60" s="56"/>
      <c r="D60" s="56"/>
      <c r="E60" s="188">
        <v>30.8</v>
      </c>
      <c r="F60" s="97">
        <v>24.9</v>
      </c>
    </row>
    <row r="61" spans="1:6" ht="15">
      <c r="A61" s="211">
        <v>10</v>
      </c>
      <c r="B61" s="55" t="s">
        <v>41</v>
      </c>
      <c r="C61" s="56"/>
      <c r="D61" s="57"/>
      <c r="E61" s="97">
        <f>E62+E63+E64+E65+E66</f>
        <v>10.799999999999999</v>
      </c>
      <c r="F61" s="97">
        <f>F62+F63+F64+F65+F66</f>
        <v>10.799999999999999</v>
      </c>
    </row>
    <row r="62" spans="1:6" ht="15">
      <c r="A62" s="58" t="s">
        <v>74</v>
      </c>
      <c r="B62" s="72" t="s">
        <v>56</v>
      </c>
      <c r="C62" s="73"/>
      <c r="D62" s="74"/>
      <c r="E62" s="86">
        <v>0.5</v>
      </c>
      <c r="F62" s="86">
        <v>0.5</v>
      </c>
    </row>
    <row r="63" spans="1:6" ht="15">
      <c r="A63" s="98" t="s">
        <v>75</v>
      </c>
      <c r="B63" s="65" t="s">
        <v>42</v>
      </c>
      <c r="C63" s="66"/>
      <c r="D63" s="67"/>
      <c r="E63" s="86">
        <v>0.1</v>
      </c>
      <c r="F63" s="101">
        <v>0.1</v>
      </c>
    </row>
    <row r="64" spans="1:6" ht="15">
      <c r="A64" s="64" t="s">
        <v>76</v>
      </c>
      <c r="B64" s="62" t="s">
        <v>43</v>
      </c>
      <c r="C64" s="60"/>
      <c r="D64" s="63"/>
      <c r="E64" s="87">
        <v>0.9</v>
      </c>
      <c r="F64" s="101">
        <v>0.9</v>
      </c>
    </row>
    <row r="65" spans="1:6" ht="15">
      <c r="A65" s="61" t="s">
        <v>77</v>
      </c>
      <c r="B65" s="65" t="s">
        <v>44</v>
      </c>
      <c r="C65" s="66"/>
      <c r="D65" s="67"/>
      <c r="E65" s="96">
        <v>9.1</v>
      </c>
      <c r="F65" s="101">
        <v>9.1</v>
      </c>
    </row>
    <row r="66" spans="1:6" ht="15">
      <c r="A66" s="64" t="s">
        <v>78</v>
      </c>
      <c r="B66" s="65" t="s">
        <v>51</v>
      </c>
      <c r="C66" s="117"/>
      <c r="D66" s="67"/>
      <c r="E66" s="88">
        <v>0.2</v>
      </c>
      <c r="F66" s="101">
        <v>0.2</v>
      </c>
    </row>
    <row r="67" spans="1:6" ht="15">
      <c r="A67" s="49"/>
      <c r="B67" s="53" t="s">
        <v>46</v>
      </c>
      <c r="C67" s="53"/>
      <c r="D67" s="53"/>
      <c r="E67" s="92">
        <f>E61+E60+E58+E55+E52+E42+E40+E31+E30+E54</f>
        <v>151.3</v>
      </c>
      <c r="F67" s="92">
        <f>F61+F60+F58+F55+F54+F52+F42+F40+F30+F31</f>
        <v>131.9</v>
      </c>
    </row>
    <row r="68" spans="1:6" ht="15">
      <c r="A68" s="81">
        <v>11</v>
      </c>
      <c r="B68" s="53" t="s">
        <v>47</v>
      </c>
      <c r="C68" s="56"/>
      <c r="D68" s="53"/>
      <c r="E68" s="91"/>
      <c r="F68" s="91"/>
    </row>
    <row r="69" spans="1:6" ht="15">
      <c r="A69" s="54"/>
      <c r="B69" s="56" t="s">
        <v>85</v>
      </c>
      <c r="C69" s="48"/>
      <c r="D69" s="56"/>
      <c r="E69" s="80"/>
      <c r="F69" s="80"/>
    </row>
    <row r="70" spans="1:7" ht="15">
      <c r="A70" s="48"/>
      <c r="B70" s="48"/>
      <c r="C70" s="70"/>
      <c r="D70" s="48"/>
      <c r="E70" s="48"/>
      <c r="F70" s="48"/>
      <c r="G70" s="48"/>
    </row>
    <row r="71" spans="1:7" ht="15.75">
      <c r="A71" s="203" t="s">
        <v>534</v>
      </c>
      <c r="B71" s="203"/>
      <c r="C71" s="203"/>
      <c r="D71" s="203"/>
      <c r="E71" s="114"/>
      <c r="F71" s="114"/>
      <c r="G71" s="114"/>
    </row>
    <row r="72" spans="1:7" ht="15.75">
      <c r="A72" s="204" t="s">
        <v>545</v>
      </c>
      <c r="B72" s="204"/>
      <c r="C72" s="204"/>
      <c r="D72" s="204"/>
      <c r="E72" s="48"/>
      <c r="F72" s="48"/>
      <c r="G72" s="48"/>
    </row>
    <row r="73" ht="15">
      <c r="A73" s="48"/>
    </row>
    <row r="74" ht="15">
      <c r="A74" s="48"/>
    </row>
    <row r="75" spans="1:5" ht="15">
      <c r="A75" s="48" t="s">
        <v>520</v>
      </c>
      <c r="B75" s="48"/>
      <c r="C75" s="48"/>
      <c r="E75" s="48"/>
    </row>
    <row r="76" spans="1:3" ht="15">
      <c r="A76" s="48" t="s">
        <v>517</v>
      </c>
      <c r="C76" s="48"/>
    </row>
    <row r="77" spans="1:3" ht="15">
      <c r="A77" s="48" t="s">
        <v>516</v>
      </c>
      <c r="B77" s="48"/>
      <c r="C77" s="48"/>
    </row>
    <row r="78" ht="15">
      <c r="A78" s="48" t="s">
        <v>521</v>
      </c>
    </row>
    <row r="79" ht="15">
      <c r="A79" s="48" t="s">
        <v>518</v>
      </c>
    </row>
    <row r="80" ht="15">
      <c r="A80" s="48" t="s">
        <v>519</v>
      </c>
    </row>
    <row r="85" ht="15">
      <c r="D85" s="99" t="s">
        <v>60</v>
      </c>
    </row>
  </sheetData>
  <sheetProtection password="81D2" sheet="1"/>
  <printOptions/>
  <pageMargins left="0.25" right="0.25" top="0.2708333333333333" bottom="0.75" header="0.3" footer="0.3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4:F88"/>
  <sheetViews>
    <sheetView view="pageLayout" workbookViewId="0" topLeftCell="A28">
      <selection activeCell="B37" sqref="B37"/>
    </sheetView>
  </sheetViews>
  <sheetFormatPr defaultColWidth="9.140625" defaultRowHeight="15"/>
  <cols>
    <col min="4" max="4" width="46.140625" style="0" customWidth="1"/>
    <col min="5" max="5" width="12.421875" style="0" customWidth="1"/>
    <col min="6" max="6" width="11.7109375" style="0" customWidth="1"/>
  </cols>
  <sheetData>
    <row r="4" spans="1:6" ht="18.75">
      <c r="A4" s="48"/>
      <c r="B4" s="48"/>
      <c r="C4" s="48"/>
      <c r="D4" s="111" t="s">
        <v>0</v>
      </c>
      <c r="E4" s="48"/>
      <c r="F4" s="48"/>
    </row>
    <row r="5" spans="1:6" ht="15.75">
      <c r="A5" s="100"/>
      <c r="B5" s="100"/>
      <c r="C5" s="100"/>
      <c r="D5" s="100"/>
      <c r="E5" s="100"/>
      <c r="F5" s="100"/>
    </row>
    <row r="6" spans="1:6" ht="15.75">
      <c r="A6" s="75" t="s">
        <v>1</v>
      </c>
      <c r="B6" s="75"/>
      <c r="C6" s="75"/>
      <c r="D6" s="75"/>
      <c r="E6" s="75"/>
      <c r="F6" s="75"/>
    </row>
    <row r="7" spans="1:6" ht="15.75">
      <c r="A7" s="75" t="s">
        <v>379</v>
      </c>
      <c r="B7" s="75"/>
      <c r="C7" s="75"/>
      <c r="D7" s="75"/>
      <c r="E7" s="75"/>
      <c r="F7" s="75"/>
    </row>
    <row r="8" spans="1:6" ht="15.75">
      <c r="A8" s="75" t="s">
        <v>105</v>
      </c>
      <c r="B8" s="75"/>
      <c r="C8" s="75"/>
      <c r="D8" s="75"/>
      <c r="E8" s="75"/>
      <c r="F8" s="75"/>
    </row>
    <row r="9" spans="1:6" ht="15.75">
      <c r="A9" s="75" t="s">
        <v>48</v>
      </c>
      <c r="B9" s="75"/>
      <c r="C9" s="75"/>
      <c r="D9" s="75"/>
      <c r="E9" s="75"/>
      <c r="F9" s="75"/>
    </row>
    <row r="10" spans="1:6" ht="15">
      <c r="A10" s="49" t="s">
        <v>49</v>
      </c>
      <c r="B10" s="50" t="s">
        <v>2</v>
      </c>
      <c r="C10" s="51"/>
      <c r="D10" s="52"/>
      <c r="E10" s="53"/>
      <c r="F10" s="53"/>
    </row>
    <row r="11" spans="1:6" ht="15">
      <c r="A11" s="54" t="s">
        <v>50</v>
      </c>
      <c r="B11" s="55"/>
      <c r="C11" s="56"/>
      <c r="D11" s="57"/>
      <c r="E11" s="53"/>
      <c r="F11" s="53"/>
    </row>
    <row r="12" spans="1:6" ht="15">
      <c r="A12" s="58"/>
      <c r="B12" s="55" t="s">
        <v>5</v>
      </c>
      <c r="C12" s="56"/>
      <c r="D12" s="57"/>
      <c r="E12" s="59"/>
      <c r="F12" s="60"/>
    </row>
    <row r="13" spans="1:6" ht="15">
      <c r="A13" s="61">
        <v>1</v>
      </c>
      <c r="B13" s="62" t="s">
        <v>344</v>
      </c>
      <c r="C13" s="60"/>
      <c r="D13" s="63"/>
      <c r="E13" s="59"/>
      <c r="F13" s="60"/>
    </row>
    <row r="14" spans="1:6" ht="15">
      <c r="A14" s="64">
        <v>2</v>
      </c>
      <c r="B14" s="65" t="s">
        <v>274</v>
      </c>
      <c r="C14" s="66"/>
      <c r="D14" s="67"/>
      <c r="E14" s="59"/>
      <c r="F14" s="60"/>
    </row>
    <row r="15" spans="1:6" ht="15">
      <c r="A15" s="61">
        <v>3</v>
      </c>
      <c r="B15" s="62" t="s">
        <v>378</v>
      </c>
      <c r="C15" s="60"/>
      <c r="D15" s="63"/>
      <c r="E15" s="59"/>
      <c r="F15" s="60"/>
    </row>
    <row r="16" spans="1:6" ht="15">
      <c r="A16" s="68">
        <v>4</v>
      </c>
      <c r="B16" s="69" t="s">
        <v>6</v>
      </c>
      <c r="C16" s="70"/>
      <c r="D16" s="71"/>
      <c r="E16" s="59"/>
      <c r="F16" s="60"/>
    </row>
    <row r="17" spans="1:6" ht="15">
      <c r="A17" s="61"/>
      <c r="B17" s="62" t="s">
        <v>7</v>
      </c>
      <c r="C17" s="60"/>
      <c r="D17" s="63"/>
      <c r="E17" s="59"/>
      <c r="F17" s="60"/>
    </row>
    <row r="18" spans="1:6" ht="15">
      <c r="A18" s="58"/>
      <c r="B18" s="72" t="s">
        <v>380</v>
      </c>
      <c r="C18" s="73"/>
      <c r="D18" s="74"/>
      <c r="E18" s="59"/>
      <c r="F18" s="60"/>
    </row>
    <row r="19" spans="1:6" ht="15">
      <c r="A19" s="58">
        <v>5</v>
      </c>
      <c r="B19" s="72" t="s">
        <v>381</v>
      </c>
      <c r="C19" s="73"/>
      <c r="D19" s="74"/>
      <c r="E19" s="59"/>
      <c r="F19" s="60"/>
    </row>
    <row r="20" spans="1:6" ht="15">
      <c r="A20" s="61">
        <v>6</v>
      </c>
      <c r="B20" s="62" t="s">
        <v>382</v>
      </c>
      <c r="C20" s="60"/>
      <c r="D20" s="63"/>
      <c r="E20" s="59"/>
      <c r="F20" s="60"/>
    </row>
    <row r="21" spans="1:6" ht="15">
      <c r="A21" s="64">
        <v>7</v>
      </c>
      <c r="B21" s="65" t="s">
        <v>320</v>
      </c>
      <c r="C21" s="66"/>
      <c r="D21" s="67"/>
      <c r="E21" s="59"/>
      <c r="F21" s="60"/>
    </row>
    <row r="22" spans="1:6" ht="15.75">
      <c r="A22" s="75" t="s">
        <v>385</v>
      </c>
      <c r="B22" s="75"/>
      <c r="C22" s="75"/>
      <c r="D22" s="75"/>
      <c r="E22" s="75"/>
      <c r="F22" s="48"/>
    </row>
    <row r="23" spans="1:6" ht="15">
      <c r="A23" s="76" t="s">
        <v>383</v>
      </c>
      <c r="B23" s="53"/>
      <c r="C23" s="53"/>
      <c r="D23" s="59"/>
      <c r="E23" s="60"/>
      <c r="F23" s="48"/>
    </row>
    <row r="24" spans="1:6" ht="15">
      <c r="A24" s="76" t="s">
        <v>384</v>
      </c>
      <c r="B24" s="53"/>
      <c r="C24" s="53"/>
      <c r="D24" s="59"/>
      <c r="E24" s="60"/>
      <c r="F24" s="48"/>
    </row>
    <row r="25" spans="1:6" ht="15">
      <c r="A25" s="53"/>
      <c r="B25" s="53"/>
      <c r="C25" s="53"/>
      <c r="D25" s="53"/>
      <c r="E25" s="59"/>
      <c r="F25" s="77" t="s">
        <v>59</v>
      </c>
    </row>
    <row r="26" spans="1:6" ht="15">
      <c r="A26" s="198"/>
      <c r="B26" s="198"/>
      <c r="C26" s="199" t="s">
        <v>53</v>
      </c>
      <c r="D26" s="215"/>
      <c r="E26" s="219" t="s">
        <v>3</v>
      </c>
      <c r="F26" s="222" t="s">
        <v>553</v>
      </c>
    </row>
    <row r="27" spans="1:6" ht="15">
      <c r="A27" s="214"/>
      <c r="B27" s="214"/>
      <c r="C27" s="181"/>
      <c r="D27" s="216"/>
      <c r="E27" s="221"/>
      <c r="F27" s="218"/>
    </row>
    <row r="28" spans="1:6" ht="15">
      <c r="A28" s="200"/>
      <c r="B28" s="200"/>
      <c r="C28" s="201"/>
      <c r="D28" s="217"/>
      <c r="E28" s="220"/>
      <c r="F28" s="210"/>
    </row>
    <row r="29" spans="1:6" ht="15">
      <c r="A29" s="211">
        <v>1</v>
      </c>
      <c r="B29" s="55" t="s">
        <v>9</v>
      </c>
      <c r="C29" s="56"/>
      <c r="D29" s="57"/>
      <c r="E29" s="80">
        <v>7.8</v>
      </c>
      <c r="F29" s="97">
        <v>5.5</v>
      </c>
    </row>
    <row r="30" spans="1:6" ht="15">
      <c r="A30" s="123">
        <v>2</v>
      </c>
      <c r="B30" s="82" t="s">
        <v>10</v>
      </c>
      <c r="C30" s="53"/>
      <c r="D30" s="83"/>
      <c r="E30" s="84">
        <f>E32+E34+E37+E35</f>
        <v>36.7</v>
      </c>
      <c r="F30" s="84">
        <f>F32+F34+F37+F35</f>
        <v>25.9</v>
      </c>
    </row>
    <row r="31" spans="1:6" ht="15">
      <c r="A31" s="68" t="s">
        <v>61</v>
      </c>
      <c r="B31" s="70" t="s">
        <v>11</v>
      </c>
      <c r="C31" s="70"/>
      <c r="D31" s="70"/>
      <c r="E31" s="106"/>
      <c r="F31" s="85"/>
    </row>
    <row r="32" spans="1:6" ht="15">
      <c r="A32" s="58"/>
      <c r="B32" s="73" t="s">
        <v>12</v>
      </c>
      <c r="C32" s="73"/>
      <c r="D32" s="73"/>
      <c r="E32" s="107">
        <v>9.3</v>
      </c>
      <c r="F32" s="97">
        <v>6.6</v>
      </c>
    </row>
    <row r="33" spans="1:6" ht="15">
      <c r="A33" s="61" t="s">
        <v>62</v>
      </c>
      <c r="B33" s="60" t="s">
        <v>13</v>
      </c>
      <c r="C33" s="60"/>
      <c r="D33" s="60"/>
      <c r="E33" s="105"/>
      <c r="F33" s="85"/>
    </row>
    <row r="34" spans="1:6" ht="15">
      <c r="A34" s="61"/>
      <c r="B34" s="60" t="s">
        <v>14</v>
      </c>
      <c r="C34" s="60"/>
      <c r="D34" s="60"/>
      <c r="E34" s="105">
        <v>18</v>
      </c>
      <c r="F34" s="97">
        <v>12.7</v>
      </c>
    </row>
    <row r="35" spans="1:6" ht="15">
      <c r="A35" s="64" t="s">
        <v>63</v>
      </c>
      <c r="B35" s="66" t="s">
        <v>55</v>
      </c>
      <c r="C35" s="66"/>
      <c r="D35" s="66"/>
      <c r="E35" s="208">
        <v>0.2</v>
      </c>
      <c r="F35" s="97">
        <v>0.1</v>
      </c>
    </row>
    <row r="36" spans="1:6" ht="15">
      <c r="A36" s="68" t="s">
        <v>63</v>
      </c>
      <c r="B36" s="70" t="s">
        <v>15</v>
      </c>
      <c r="C36" s="70"/>
      <c r="D36" s="70"/>
      <c r="E36" s="106"/>
      <c r="F36" s="85"/>
    </row>
    <row r="37" spans="1:6" ht="15">
      <c r="A37" s="61"/>
      <c r="B37" s="60" t="s">
        <v>563</v>
      </c>
      <c r="C37" s="60"/>
      <c r="D37" s="60"/>
      <c r="E37" s="105">
        <v>9.2</v>
      </c>
      <c r="F37" s="97">
        <v>6.5</v>
      </c>
    </row>
    <row r="38" spans="1:6" ht="15">
      <c r="A38" s="122">
        <v>3</v>
      </c>
      <c r="B38" s="50" t="s">
        <v>329</v>
      </c>
      <c r="C38" s="51"/>
      <c r="D38" s="52"/>
      <c r="E38" s="102"/>
      <c r="F38" s="91"/>
    </row>
    <row r="39" spans="1:6" ht="15">
      <c r="A39" s="123"/>
      <c r="B39" s="82" t="s">
        <v>197</v>
      </c>
      <c r="C39" s="53"/>
      <c r="D39" s="83"/>
      <c r="E39" s="188">
        <v>10.1</v>
      </c>
      <c r="F39" s="97">
        <v>7.1</v>
      </c>
    </row>
    <row r="40" spans="1:6" ht="15">
      <c r="A40" s="122">
        <v>4</v>
      </c>
      <c r="B40" s="51" t="s">
        <v>17</v>
      </c>
      <c r="C40" s="51"/>
      <c r="D40" s="51"/>
      <c r="E40" s="84"/>
      <c r="F40" s="84"/>
    </row>
    <row r="41" spans="1:6" ht="15">
      <c r="A41" s="123"/>
      <c r="B41" s="53" t="s">
        <v>18</v>
      </c>
      <c r="C41" s="53"/>
      <c r="D41" s="53"/>
      <c r="E41" s="84">
        <f>E43+E49+E47</f>
        <v>22.2</v>
      </c>
      <c r="F41" s="84">
        <f>F43+F49+F47</f>
        <v>22.2</v>
      </c>
    </row>
    <row r="42" spans="1:6" ht="15">
      <c r="A42" s="68" t="s">
        <v>65</v>
      </c>
      <c r="B42" s="70" t="s">
        <v>19</v>
      </c>
      <c r="C42" s="70"/>
      <c r="D42" s="70"/>
      <c r="E42" s="93"/>
      <c r="F42" s="85"/>
    </row>
    <row r="43" spans="1:6" ht="15">
      <c r="A43" s="58"/>
      <c r="B43" s="73" t="s">
        <v>20</v>
      </c>
      <c r="C43" s="73"/>
      <c r="D43" s="73"/>
      <c r="E43" s="86">
        <v>3.2</v>
      </c>
      <c r="F43" s="86">
        <v>3.2</v>
      </c>
    </row>
    <row r="44" spans="1:6" ht="15">
      <c r="A44" s="95" t="s">
        <v>67</v>
      </c>
      <c r="B44" s="70" t="s">
        <v>387</v>
      </c>
      <c r="C44" s="70"/>
      <c r="D44" s="70"/>
      <c r="E44" s="96">
        <v>3</v>
      </c>
      <c r="F44" s="96">
        <v>3</v>
      </c>
    </row>
    <row r="45" spans="1:6" ht="15">
      <c r="A45" s="95" t="s">
        <v>68</v>
      </c>
      <c r="B45" s="65" t="s">
        <v>54</v>
      </c>
      <c r="C45" s="70"/>
      <c r="D45" s="70"/>
      <c r="E45" s="89">
        <v>0.3</v>
      </c>
      <c r="F45" s="96">
        <v>0.3</v>
      </c>
    </row>
    <row r="46" spans="1:6" ht="15">
      <c r="A46" s="95" t="s">
        <v>69</v>
      </c>
      <c r="B46" s="70" t="s">
        <v>25</v>
      </c>
      <c r="C46" s="70"/>
      <c r="D46" s="70"/>
      <c r="E46" s="88"/>
      <c r="F46" s="88"/>
    </row>
    <row r="47" spans="1:6" ht="15">
      <c r="A47" s="61"/>
      <c r="B47" s="60" t="s">
        <v>26</v>
      </c>
      <c r="C47" s="60"/>
      <c r="D47" s="60"/>
      <c r="E47" s="88">
        <v>14.7</v>
      </c>
      <c r="F47" s="88">
        <v>14.7</v>
      </c>
    </row>
    <row r="48" spans="1:6" ht="15">
      <c r="A48" s="68" t="s">
        <v>70</v>
      </c>
      <c r="B48" s="70" t="s">
        <v>30</v>
      </c>
      <c r="C48" s="70"/>
      <c r="D48" s="70"/>
      <c r="E48" s="85"/>
      <c r="F48" s="85"/>
    </row>
    <row r="49" spans="1:6" ht="15">
      <c r="A49" s="58"/>
      <c r="B49" s="73" t="s">
        <v>31</v>
      </c>
      <c r="C49" s="73"/>
      <c r="D49" s="73"/>
      <c r="E49" s="101">
        <v>4.3</v>
      </c>
      <c r="F49" s="87">
        <v>4.3</v>
      </c>
    </row>
    <row r="50" spans="1:6" ht="15">
      <c r="A50" s="122">
        <v>5</v>
      </c>
      <c r="B50" s="51" t="s">
        <v>331</v>
      </c>
      <c r="C50" s="51"/>
      <c r="D50" s="51"/>
      <c r="E50" s="102"/>
      <c r="F50" s="90"/>
    </row>
    <row r="51" spans="1:6" ht="15">
      <c r="A51" s="123"/>
      <c r="B51" s="181" t="s">
        <v>330</v>
      </c>
      <c r="C51" s="53"/>
      <c r="D51" s="53"/>
      <c r="E51" s="109">
        <v>2.4</v>
      </c>
      <c r="F51" s="97">
        <v>1.7</v>
      </c>
    </row>
    <row r="52" spans="1:6" ht="15">
      <c r="A52" s="122">
        <v>6</v>
      </c>
      <c r="B52" s="51" t="s">
        <v>332</v>
      </c>
      <c r="C52" s="51"/>
      <c r="D52" s="51"/>
      <c r="E52" s="102"/>
      <c r="F52" s="91"/>
    </row>
    <row r="53" spans="1:6" ht="15">
      <c r="A53" s="211"/>
      <c r="B53" s="201" t="s">
        <v>197</v>
      </c>
      <c r="C53" s="56"/>
      <c r="D53" s="56"/>
      <c r="E53" s="103">
        <v>9.6</v>
      </c>
      <c r="F53" s="97">
        <v>6.8</v>
      </c>
    </row>
    <row r="54" spans="1:6" ht="15">
      <c r="A54" s="212">
        <v>7</v>
      </c>
      <c r="B54" s="116" t="s">
        <v>323</v>
      </c>
      <c r="C54" s="117"/>
      <c r="D54" s="118"/>
      <c r="E54" s="213">
        <v>4.6</v>
      </c>
      <c r="F54" s="97">
        <v>3.2</v>
      </c>
    </row>
    <row r="55" spans="1:6" ht="15">
      <c r="A55" s="122">
        <v>8</v>
      </c>
      <c r="B55" s="51" t="s">
        <v>36</v>
      </c>
      <c r="C55" s="51"/>
      <c r="D55" s="51"/>
      <c r="E55" s="102"/>
      <c r="F55" s="91"/>
    </row>
    <row r="56" spans="1:6" ht="15">
      <c r="A56" s="123"/>
      <c r="B56" s="53" t="s">
        <v>37</v>
      </c>
      <c r="C56" s="53"/>
      <c r="D56" s="53"/>
      <c r="E56" s="109"/>
      <c r="F56" s="91"/>
    </row>
    <row r="57" spans="1:6" ht="15">
      <c r="A57" s="123"/>
      <c r="B57" s="53" t="s">
        <v>38</v>
      </c>
      <c r="C57" s="53"/>
      <c r="D57" s="53"/>
      <c r="E57" s="108">
        <v>3.2</v>
      </c>
      <c r="F57" s="97">
        <v>2.3</v>
      </c>
    </row>
    <row r="58" spans="1:6" ht="15">
      <c r="A58" s="122">
        <v>9</v>
      </c>
      <c r="B58" s="51" t="s">
        <v>39</v>
      </c>
      <c r="C58" s="51"/>
      <c r="D58" s="51"/>
      <c r="E58" s="102"/>
      <c r="F58" s="90"/>
    </row>
    <row r="59" spans="1:6" ht="15">
      <c r="A59" s="211"/>
      <c r="B59" s="56" t="s">
        <v>40</v>
      </c>
      <c r="C59" s="56"/>
      <c r="D59" s="56"/>
      <c r="E59" s="188">
        <v>32.6</v>
      </c>
      <c r="F59" s="97">
        <v>23.1</v>
      </c>
    </row>
    <row r="60" spans="1:6" ht="15">
      <c r="A60" s="211">
        <v>10</v>
      </c>
      <c r="B60" s="55" t="s">
        <v>41</v>
      </c>
      <c r="C60" s="56"/>
      <c r="D60" s="57"/>
      <c r="E60" s="97">
        <f>E61+E62+E63+E64+E65</f>
        <v>9.9</v>
      </c>
      <c r="F60" s="97">
        <f>F61+F62+F63+F64+F65</f>
        <v>9.9</v>
      </c>
    </row>
    <row r="61" spans="1:6" ht="15">
      <c r="A61" s="58" t="s">
        <v>74</v>
      </c>
      <c r="B61" s="72" t="s">
        <v>56</v>
      </c>
      <c r="C61" s="73"/>
      <c r="D61" s="74"/>
      <c r="E61" s="86">
        <v>0.4</v>
      </c>
      <c r="F61" s="86">
        <v>0.4</v>
      </c>
    </row>
    <row r="62" spans="1:6" ht="15">
      <c r="A62" s="98" t="s">
        <v>75</v>
      </c>
      <c r="B62" s="65" t="s">
        <v>42</v>
      </c>
      <c r="C62" s="66"/>
      <c r="D62" s="67"/>
      <c r="E62" s="89">
        <v>0.1</v>
      </c>
      <c r="F62" s="101">
        <v>0.1</v>
      </c>
    </row>
    <row r="63" spans="1:6" ht="15">
      <c r="A63" s="64" t="s">
        <v>76</v>
      </c>
      <c r="B63" s="62" t="s">
        <v>43</v>
      </c>
      <c r="C63" s="60"/>
      <c r="D63" s="63"/>
      <c r="E63" s="87">
        <v>0.9</v>
      </c>
      <c r="F63" s="101">
        <v>0.9</v>
      </c>
    </row>
    <row r="64" spans="1:6" ht="15">
      <c r="A64" s="61" t="s">
        <v>77</v>
      </c>
      <c r="B64" s="65" t="s">
        <v>44</v>
      </c>
      <c r="C64" s="66"/>
      <c r="D64" s="67"/>
      <c r="E64" s="96">
        <v>8.3</v>
      </c>
      <c r="F64" s="101">
        <v>8.3</v>
      </c>
    </row>
    <row r="65" spans="1:6" ht="15">
      <c r="A65" s="64" t="s">
        <v>78</v>
      </c>
      <c r="B65" s="65" t="s">
        <v>51</v>
      </c>
      <c r="C65" s="117"/>
      <c r="D65" s="67"/>
      <c r="E65" s="88">
        <v>0.2</v>
      </c>
      <c r="F65" s="101">
        <v>0.2</v>
      </c>
    </row>
    <row r="66" spans="1:6" ht="15">
      <c r="A66" s="49"/>
      <c r="B66" s="53" t="s">
        <v>46</v>
      </c>
      <c r="C66" s="53"/>
      <c r="D66" s="53"/>
      <c r="E66" s="92">
        <f>E60+E59+E57+E54+E53+E51+E41+E39+E29+E30</f>
        <v>139.1</v>
      </c>
      <c r="F66" s="92">
        <f>F60+F59+F57+F54+F53+F51+F41+F39+F29+F30</f>
        <v>107.69999999999999</v>
      </c>
    </row>
    <row r="67" spans="1:6" ht="15">
      <c r="A67" s="81">
        <v>11</v>
      </c>
      <c r="B67" s="53" t="s">
        <v>47</v>
      </c>
      <c r="C67" s="56"/>
      <c r="D67" s="53"/>
      <c r="E67" s="91"/>
      <c r="F67" s="91"/>
    </row>
    <row r="68" spans="1:6" ht="15">
      <c r="A68" s="54"/>
      <c r="B68" s="56" t="s">
        <v>85</v>
      </c>
      <c r="C68" s="48"/>
      <c r="D68" s="56"/>
      <c r="E68" s="80"/>
      <c r="F68" s="80"/>
    </row>
    <row r="69" spans="1:6" ht="15">
      <c r="A69" s="53"/>
      <c r="B69" s="48"/>
      <c r="C69" s="70"/>
      <c r="D69" s="48"/>
      <c r="E69" s="48"/>
      <c r="F69" s="48"/>
    </row>
    <row r="70" spans="1:6" ht="15">
      <c r="A70" s="53" t="s">
        <v>561</v>
      </c>
      <c r="B70" s="48"/>
      <c r="C70" s="60"/>
      <c r="D70" s="48"/>
      <c r="E70" s="48"/>
      <c r="F70" s="48"/>
    </row>
    <row r="71" spans="1:6" ht="15">
      <c r="A71" s="53" t="s">
        <v>386</v>
      </c>
      <c r="B71" s="48"/>
      <c r="C71" s="60"/>
      <c r="D71" s="48"/>
      <c r="E71" s="48"/>
      <c r="F71" s="48"/>
    </row>
    <row r="72" spans="1:6" ht="15">
      <c r="A72" s="53"/>
      <c r="B72" s="48"/>
      <c r="C72" s="60"/>
      <c r="D72" s="48"/>
      <c r="E72" s="48"/>
      <c r="F72" s="48"/>
    </row>
    <row r="73" spans="1:6" ht="15.75">
      <c r="A73" s="203" t="s">
        <v>271</v>
      </c>
      <c r="B73" s="203"/>
      <c r="C73" s="203"/>
      <c r="D73" s="203"/>
      <c r="E73" s="114"/>
      <c r="F73" s="114"/>
    </row>
    <row r="74" spans="1:6" ht="15.75">
      <c r="A74" s="204" t="s">
        <v>554</v>
      </c>
      <c r="B74" s="204"/>
      <c r="C74" s="204"/>
      <c r="D74" s="204"/>
      <c r="E74" s="48"/>
      <c r="F74" s="48"/>
    </row>
    <row r="78" spans="1:5" ht="15">
      <c r="A78" s="48" t="s">
        <v>520</v>
      </c>
      <c r="B78" s="48"/>
      <c r="C78" s="48"/>
      <c r="E78" s="48"/>
    </row>
    <row r="79" spans="1:3" ht="15">
      <c r="A79" s="48" t="s">
        <v>517</v>
      </c>
      <c r="C79" s="48"/>
    </row>
    <row r="80" spans="1:3" ht="15">
      <c r="A80" s="48" t="s">
        <v>516</v>
      </c>
      <c r="B80" s="48"/>
      <c r="C80" s="48"/>
    </row>
    <row r="81" ht="15">
      <c r="A81" s="48" t="s">
        <v>521</v>
      </c>
    </row>
    <row r="82" ht="15">
      <c r="A82" s="48" t="s">
        <v>518</v>
      </c>
    </row>
    <row r="83" ht="15">
      <c r="A83" s="48" t="s">
        <v>519</v>
      </c>
    </row>
    <row r="88" ht="15">
      <c r="D88" s="99" t="s">
        <v>60</v>
      </c>
    </row>
  </sheetData>
  <sheetProtection password="81D2" sheet="1"/>
  <printOptions/>
  <pageMargins left="0.25" right="0.25" top="0.4270833333333333" bottom="0.75" header="0.3" footer="0.3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82"/>
  <sheetViews>
    <sheetView view="pageLayout" workbookViewId="0" topLeftCell="A67">
      <selection activeCell="D82" sqref="D82:D85"/>
    </sheetView>
  </sheetViews>
  <sheetFormatPr defaultColWidth="9.140625" defaultRowHeight="15"/>
  <cols>
    <col min="4" max="4" width="53.421875" style="0" customWidth="1"/>
    <col min="5" max="5" width="15.28125" style="0" customWidth="1"/>
    <col min="6" max="6" width="17.421875" style="0" customWidth="1"/>
  </cols>
  <sheetData>
    <row r="1" spans="1:6" ht="18.75">
      <c r="A1" s="48"/>
      <c r="B1" s="48"/>
      <c r="C1" s="48"/>
      <c r="D1" s="111" t="s">
        <v>0</v>
      </c>
      <c r="E1" s="48"/>
      <c r="F1" s="48"/>
    </row>
    <row r="2" spans="1:6" ht="15.75">
      <c r="A2" s="100"/>
      <c r="B2" s="100"/>
      <c r="C2" s="100"/>
      <c r="D2" s="100"/>
      <c r="E2" s="100"/>
      <c r="F2" s="100"/>
    </row>
    <row r="3" spans="1:6" ht="15.75">
      <c r="A3" s="75" t="s">
        <v>1</v>
      </c>
      <c r="B3" s="75"/>
      <c r="C3" s="75"/>
      <c r="D3" s="75"/>
      <c r="E3" s="75"/>
      <c r="F3" s="75"/>
    </row>
    <row r="4" spans="1:6" ht="15.75">
      <c r="A4" s="75" t="s">
        <v>388</v>
      </c>
      <c r="B4" s="75"/>
      <c r="C4" s="75"/>
      <c r="D4" s="75"/>
      <c r="E4" s="75"/>
      <c r="F4" s="75"/>
    </row>
    <row r="5" spans="1:6" ht="15.75">
      <c r="A5" s="75" t="s">
        <v>304</v>
      </c>
      <c r="B5" s="75"/>
      <c r="C5" s="75"/>
      <c r="D5" s="75"/>
      <c r="E5" s="75"/>
      <c r="F5" s="75"/>
    </row>
    <row r="6" spans="1:6" ht="15.75">
      <c r="A6" s="75" t="s">
        <v>48</v>
      </c>
      <c r="B6" s="75"/>
      <c r="C6" s="75"/>
      <c r="D6" s="75"/>
      <c r="E6" s="75"/>
      <c r="F6" s="75"/>
    </row>
    <row r="7" spans="1:6" ht="15">
      <c r="A7" s="49" t="s">
        <v>49</v>
      </c>
      <c r="B7" s="50" t="s">
        <v>2</v>
      </c>
      <c r="C7" s="51"/>
      <c r="D7" s="52"/>
      <c r="E7" s="53"/>
      <c r="F7" s="53"/>
    </row>
    <row r="8" spans="1:6" ht="15">
      <c r="A8" s="54" t="s">
        <v>50</v>
      </c>
      <c r="B8" s="55"/>
      <c r="C8" s="56"/>
      <c r="D8" s="57"/>
      <c r="E8" s="53"/>
      <c r="F8" s="53"/>
    </row>
    <row r="9" spans="1:6" ht="15">
      <c r="A9" s="58"/>
      <c r="B9" s="55" t="s">
        <v>5</v>
      </c>
      <c r="C9" s="56"/>
      <c r="D9" s="57"/>
      <c r="E9" s="59"/>
      <c r="F9" s="60"/>
    </row>
    <row r="10" spans="1:6" ht="15">
      <c r="A10" s="61">
        <v>1</v>
      </c>
      <c r="B10" s="62" t="s">
        <v>344</v>
      </c>
      <c r="C10" s="60"/>
      <c r="D10" s="63"/>
      <c r="E10" s="59"/>
      <c r="F10" s="60"/>
    </row>
    <row r="11" spans="1:6" ht="15">
      <c r="A11" s="64">
        <v>2</v>
      </c>
      <c r="B11" s="65" t="s">
        <v>274</v>
      </c>
      <c r="C11" s="66"/>
      <c r="D11" s="67"/>
      <c r="E11" s="59"/>
      <c r="F11" s="60"/>
    </row>
    <row r="12" spans="1:6" ht="15">
      <c r="A12" s="61">
        <v>3</v>
      </c>
      <c r="B12" s="62" t="s">
        <v>378</v>
      </c>
      <c r="C12" s="60"/>
      <c r="D12" s="63"/>
      <c r="E12" s="59"/>
      <c r="F12" s="60"/>
    </row>
    <row r="13" spans="1:6" ht="15">
      <c r="A13" s="68">
        <v>4</v>
      </c>
      <c r="B13" s="69" t="s">
        <v>6</v>
      </c>
      <c r="C13" s="70"/>
      <c r="D13" s="71"/>
      <c r="E13" s="59"/>
      <c r="F13" s="60"/>
    </row>
    <row r="14" spans="1:6" ht="15">
      <c r="A14" s="61"/>
      <c r="B14" s="62" t="s">
        <v>7</v>
      </c>
      <c r="C14" s="60"/>
      <c r="D14" s="63"/>
      <c r="E14" s="59"/>
      <c r="F14" s="60"/>
    </row>
    <row r="15" spans="1:6" ht="15">
      <c r="A15" s="58"/>
      <c r="B15" s="72" t="s">
        <v>389</v>
      </c>
      <c r="C15" s="73"/>
      <c r="D15" s="74"/>
      <c r="E15" s="59"/>
      <c r="F15" s="60"/>
    </row>
    <row r="16" spans="1:6" ht="15">
      <c r="A16" s="58">
        <v>5</v>
      </c>
      <c r="B16" s="72" t="s">
        <v>390</v>
      </c>
      <c r="C16" s="73"/>
      <c r="D16" s="74"/>
      <c r="E16" s="59"/>
      <c r="F16" s="60"/>
    </row>
    <row r="17" spans="1:6" ht="15">
      <c r="A17" s="61">
        <v>6</v>
      </c>
      <c r="B17" s="62" t="s">
        <v>382</v>
      </c>
      <c r="C17" s="60"/>
      <c r="D17" s="63"/>
      <c r="E17" s="59"/>
      <c r="F17" s="60"/>
    </row>
    <row r="18" spans="1:6" ht="15">
      <c r="A18" s="64">
        <v>7</v>
      </c>
      <c r="B18" s="65" t="s">
        <v>320</v>
      </c>
      <c r="C18" s="66"/>
      <c r="D18" s="67"/>
      <c r="E18" s="59"/>
      <c r="F18" s="60"/>
    </row>
    <row r="19" spans="1:6" ht="15.75">
      <c r="A19" s="204" t="s">
        <v>391</v>
      </c>
      <c r="B19" s="204"/>
      <c r="C19" s="204"/>
      <c r="D19" s="204"/>
      <c r="E19" s="204"/>
      <c r="F19" s="48"/>
    </row>
    <row r="20" spans="1:6" ht="15.75">
      <c r="A20" s="204"/>
      <c r="B20" s="204"/>
      <c r="C20" s="204"/>
      <c r="D20" s="204"/>
      <c r="E20" s="204"/>
      <c r="F20" s="48"/>
    </row>
    <row r="21" spans="1:6" ht="15">
      <c r="A21" s="168" t="s">
        <v>392</v>
      </c>
      <c r="B21" s="169"/>
      <c r="C21" s="169"/>
      <c r="D21" s="170"/>
      <c r="E21" s="150"/>
      <c r="F21" s="48"/>
    </row>
    <row r="22" spans="1:6" ht="15">
      <c r="A22" s="168"/>
      <c r="B22" s="169"/>
      <c r="C22" s="169"/>
      <c r="D22" s="170"/>
      <c r="E22" s="150"/>
      <c r="F22" s="48"/>
    </row>
    <row r="23" spans="1:6" ht="15">
      <c r="A23" s="168" t="s">
        <v>393</v>
      </c>
      <c r="B23" s="169"/>
      <c r="C23" s="169"/>
      <c r="D23" s="170"/>
      <c r="E23" s="150"/>
      <c r="F23" s="48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98"/>
      <c r="B25" s="198"/>
      <c r="C25" s="199" t="s">
        <v>53</v>
      </c>
      <c r="D25" s="215"/>
      <c r="E25" s="240" t="s">
        <v>555</v>
      </c>
    </row>
    <row r="26" spans="1:5" ht="15">
      <c r="A26" s="214"/>
      <c r="B26" s="214"/>
      <c r="C26" s="181"/>
      <c r="D26" s="216"/>
      <c r="E26" s="241" t="s">
        <v>548</v>
      </c>
    </row>
    <row r="27" spans="1:5" ht="15">
      <c r="A27" s="212">
        <v>1</v>
      </c>
      <c r="B27" s="116" t="s">
        <v>9</v>
      </c>
      <c r="C27" s="117"/>
      <c r="D27" s="118"/>
      <c r="E27" s="119">
        <v>8.6</v>
      </c>
    </row>
    <row r="28" spans="1:5" ht="15">
      <c r="A28" s="123">
        <v>2</v>
      </c>
      <c r="B28" s="82" t="s">
        <v>10</v>
      </c>
      <c r="C28" s="53"/>
      <c r="D28" s="83"/>
      <c r="E28" s="84">
        <f>E30+E32+E35+E33</f>
        <v>30.599999999999998</v>
      </c>
    </row>
    <row r="29" spans="1:5" ht="15">
      <c r="A29" s="68" t="s">
        <v>61</v>
      </c>
      <c r="B29" s="70" t="s">
        <v>11</v>
      </c>
      <c r="C29" s="70"/>
      <c r="D29" s="70"/>
      <c r="E29" s="85"/>
    </row>
    <row r="30" spans="1:5" ht="15">
      <c r="A30" s="58"/>
      <c r="B30" s="73" t="s">
        <v>12</v>
      </c>
      <c r="C30" s="73"/>
      <c r="D30" s="73"/>
      <c r="E30" s="101">
        <v>8.7</v>
      </c>
    </row>
    <row r="31" spans="1:5" ht="15">
      <c r="A31" s="61" t="s">
        <v>62</v>
      </c>
      <c r="B31" s="60" t="s">
        <v>13</v>
      </c>
      <c r="C31" s="60"/>
      <c r="D31" s="60"/>
      <c r="E31" s="87"/>
    </row>
    <row r="32" spans="1:5" ht="15">
      <c r="A32" s="61"/>
      <c r="B32" s="60" t="s">
        <v>14</v>
      </c>
      <c r="C32" s="60"/>
      <c r="D32" s="60"/>
      <c r="E32" s="87">
        <v>13.1</v>
      </c>
    </row>
    <row r="33" spans="1:5" ht="15">
      <c r="A33" s="64" t="s">
        <v>63</v>
      </c>
      <c r="B33" s="66" t="s">
        <v>55</v>
      </c>
      <c r="C33" s="66"/>
      <c r="D33" s="66"/>
      <c r="E33" s="89">
        <v>0.1</v>
      </c>
    </row>
    <row r="34" spans="1:5" ht="15">
      <c r="A34" s="68" t="s">
        <v>63</v>
      </c>
      <c r="B34" s="70" t="s">
        <v>15</v>
      </c>
      <c r="C34" s="70"/>
      <c r="D34" s="70"/>
      <c r="E34" s="85"/>
    </row>
    <row r="35" spans="1:5" ht="15">
      <c r="A35" s="61"/>
      <c r="B35" s="60" t="s">
        <v>563</v>
      </c>
      <c r="C35" s="60"/>
      <c r="D35" s="60"/>
      <c r="E35" s="87">
        <v>8.7</v>
      </c>
    </row>
    <row r="36" spans="1:5" ht="15">
      <c r="A36" s="122">
        <v>3</v>
      </c>
      <c r="B36" s="50" t="s">
        <v>329</v>
      </c>
      <c r="C36" s="51"/>
      <c r="D36" s="52"/>
      <c r="E36" s="90"/>
    </row>
    <row r="37" spans="1:5" ht="15">
      <c r="A37" s="123"/>
      <c r="B37" s="82" t="s">
        <v>197</v>
      </c>
      <c r="C37" s="53"/>
      <c r="D37" s="83"/>
      <c r="E37" s="97">
        <v>7.4</v>
      </c>
    </row>
    <row r="38" spans="1:5" ht="15">
      <c r="A38" s="122">
        <v>4</v>
      </c>
      <c r="B38" s="51" t="s">
        <v>17</v>
      </c>
      <c r="C38" s="51"/>
      <c r="D38" s="51"/>
      <c r="E38" s="84"/>
    </row>
    <row r="39" spans="1:5" ht="15">
      <c r="A39" s="123"/>
      <c r="B39" s="53" t="s">
        <v>18</v>
      </c>
      <c r="C39" s="53"/>
      <c r="D39" s="53"/>
      <c r="E39" s="84">
        <f>E41+E42+E44+E46</f>
        <v>11.600000000000001</v>
      </c>
    </row>
    <row r="40" spans="1:5" ht="15">
      <c r="A40" s="68" t="s">
        <v>65</v>
      </c>
      <c r="B40" s="70" t="s">
        <v>19</v>
      </c>
      <c r="C40" s="70"/>
      <c r="D40" s="70"/>
      <c r="E40" s="93"/>
    </row>
    <row r="41" spans="1:5" ht="15">
      <c r="A41" s="58"/>
      <c r="B41" s="73" t="s">
        <v>20</v>
      </c>
      <c r="C41" s="73"/>
      <c r="D41" s="73"/>
      <c r="E41" s="86">
        <v>0.7</v>
      </c>
    </row>
    <row r="42" spans="1:5" ht="15">
      <c r="A42" s="95" t="s">
        <v>67</v>
      </c>
      <c r="B42" s="70" t="s">
        <v>396</v>
      </c>
      <c r="C42" s="70"/>
      <c r="D42" s="70"/>
      <c r="E42" s="96">
        <v>1.5</v>
      </c>
    </row>
    <row r="43" spans="1:5" ht="15">
      <c r="A43" s="95" t="s">
        <v>68</v>
      </c>
      <c r="B43" s="70" t="s">
        <v>27</v>
      </c>
      <c r="C43" s="70"/>
      <c r="D43" s="70"/>
      <c r="E43" s="88"/>
    </row>
    <row r="44" spans="1:5" ht="15">
      <c r="A44" s="61"/>
      <c r="B44" s="73" t="s">
        <v>28</v>
      </c>
      <c r="C44" s="73"/>
      <c r="D44" s="73"/>
      <c r="E44" s="88">
        <v>6.2</v>
      </c>
    </row>
    <row r="45" spans="1:5" ht="15">
      <c r="A45" s="68" t="s">
        <v>69</v>
      </c>
      <c r="B45" s="70" t="s">
        <v>30</v>
      </c>
      <c r="C45" s="70"/>
      <c r="D45" s="70"/>
      <c r="E45" s="85"/>
    </row>
    <row r="46" spans="1:5" ht="15">
      <c r="A46" s="58"/>
      <c r="B46" s="73" t="s">
        <v>31</v>
      </c>
      <c r="C46" s="73"/>
      <c r="D46" s="73"/>
      <c r="E46" s="101">
        <v>3.2</v>
      </c>
    </row>
    <row r="47" spans="1:5" ht="15">
      <c r="A47" s="122">
        <v>5</v>
      </c>
      <c r="B47" s="51" t="s">
        <v>331</v>
      </c>
      <c r="C47" s="51"/>
      <c r="D47" s="51"/>
      <c r="E47" s="90"/>
    </row>
    <row r="48" spans="1:5" ht="15">
      <c r="A48" s="123"/>
      <c r="B48" s="181" t="s">
        <v>330</v>
      </c>
      <c r="C48" s="53"/>
      <c r="D48" s="53"/>
      <c r="E48" s="91">
        <v>1.4</v>
      </c>
    </row>
    <row r="49" spans="1:5" ht="15">
      <c r="A49" s="122">
        <v>6</v>
      </c>
      <c r="B49" s="51" t="s">
        <v>332</v>
      </c>
      <c r="C49" s="51"/>
      <c r="D49" s="51"/>
      <c r="E49" s="90"/>
    </row>
    <row r="50" spans="1:5" ht="15">
      <c r="A50" s="211"/>
      <c r="B50" s="201" t="s">
        <v>197</v>
      </c>
      <c r="C50" s="56"/>
      <c r="D50" s="56"/>
      <c r="E50" s="80">
        <v>8.5</v>
      </c>
    </row>
    <row r="51" spans="1:5" ht="15">
      <c r="A51" s="212">
        <v>7</v>
      </c>
      <c r="B51" s="116" t="s">
        <v>323</v>
      </c>
      <c r="C51" s="117"/>
      <c r="D51" s="118"/>
      <c r="E51" s="119">
        <v>3.4</v>
      </c>
    </row>
    <row r="52" spans="1:5" ht="15">
      <c r="A52" s="122">
        <v>8</v>
      </c>
      <c r="B52" s="51" t="s">
        <v>36</v>
      </c>
      <c r="C52" s="51"/>
      <c r="D52" s="51"/>
      <c r="E52" s="90"/>
    </row>
    <row r="53" spans="1:5" ht="15">
      <c r="A53" s="123"/>
      <c r="B53" s="53" t="s">
        <v>37</v>
      </c>
      <c r="C53" s="53"/>
      <c r="D53" s="53"/>
      <c r="E53" s="91"/>
    </row>
    <row r="54" spans="1:5" ht="15">
      <c r="A54" s="123"/>
      <c r="B54" s="53" t="s">
        <v>38</v>
      </c>
      <c r="C54" s="53"/>
      <c r="D54" s="53"/>
      <c r="E54" s="84">
        <v>3.2</v>
      </c>
    </row>
    <row r="55" spans="1:5" ht="15">
      <c r="A55" s="122">
        <v>9</v>
      </c>
      <c r="B55" s="51" t="s">
        <v>39</v>
      </c>
      <c r="C55" s="51"/>
      <c r="D55" s="51"/>
      <c r="E55" s="90"/>
    </row>
    <row r="56" spans="1:5" ht="15">
      <c r="A56" s="211"/>
      <c r="B56" s="56" t="s">
        <v>40</v>
      </c>
      <c r="C56" s="56"/>
      <c r="D56" s="56"/>
      <c r="E56" s="97">
        <v>24.1</v>
      </c>
    </row>
    <row r="57" spans="1:5" ht="15">
      <c r="A57" s="211">
        <v>10</v>
      </c>
      <c r="B57" s="55" t="s">
        <v>41</v>
      </c>
      <c r="C57" s="56"/>
      <c r="D57" s="57"/>
      <c r="E57" s="97">
        <f>E58+E59+E60+E61+E62</f>
        <v>5.8</v>
      </c>
    </row>
    <row r="58" spans="1:5" ht="15">
      <c r="A58" s="58" t="s">
        <v>74</v>
      </c>
      <c r="B58" s="72" t="s">
        <v>56</v>
      </c>
      <c r="C58" s="73"/>
      <c r="D58" s="74"/>
      <c r="E58" s="86">
        <v>0.2</v>
      </c>
    </row>
    <row r="59" spans="1:5" ht="15">
      <c r="A59" s="98" t="s">
        <v>75</v>
      </c>
      <c r="B59" s="65" t="s">
        <v>42</v>
      </c>
      <c r="C59" s="66"/>
      <c r="D59" s="67"/>
      <c r="E59" s="89">
        <v>0.1</v>
      </c>
    </row>
    <row r="60" spans="1:5" ht="15">
      <c r="A60" s="64" t="s">
        <v>76</v>
      </c>
      <c r="B60" s="62" t="s">
        <v>43</v>
      </c>
      <c r="C60" s="60"/>
      <c r="D60" s="63"/>
      <c r="E60" s="87">
        <v>0.6</v>
      </c>
    </row>
    <row r="61" spans="1:5" ht="15">
      <c r="A61" s="61" t="s">
        <v>77</v>
      </c>
      <c r="B61" s="65" t="s">
        <v>44</v>
      </c>
      <c r="C61" s="66"/>
      <c r="D61" s="67"/>
      <c r="E61" s="96">
        <v>4.8</v>
      </c>
    </row>
    <row r="62" spans="1:5" ht="15">
      <c r="A62" s="64" t="s">
        <v>78</v>
      </c>
      <c r="B62" s="65" t="s">
        <v>51</v>
      </c>
      <c r="C62" s="117"/>
      <c r="D62" s="67"/>
      <c r="E62" s="88">
        <v>0.1</v>
      </c>
    </row>
    <row r="63" spans="1:5" ht="15">
      <c r="A63" s="49"/>
      <c r="B63" s="53" t="s">
        <v>46</v>
      </c>
      <c r="C63" s="53"/>
      <c r="D63" s="53"/>
      <c r="E63" s="92">
        <f>E57+E56+E54+E51+E50+E48+E39+E37+E27+E28</f>
        <v>104.6</v>
      </c>
    </row>
    <row r="64" spans="1:5" ht="15">
      <c r="A64" s="81">
        <v>11</v>
      </c>
      <c r="B64" s="53" t="s">
        <v>47</v>
      </c>
      <c r="C64" s="56"/>
      <c r="D64" s="53"/>
      <c r="E64" s="91"/>
    </row>
    <row r="65" spans="1:5" ht="15">
      <c r="A65" s="54"/>
      <c r="B65" s="56" t="s">
        <v>85</v>
      </c>
      <c r="C65" s="48"/>
      <c r="D65" s="56"/>
      <c r="E65" s="80"/>
    </row>
    <row r="66" spans="1:6" ht="15">
      <c r="A66" s="53"/>
      <c r="B66" s="48"/>
      <c r="C66" s="70"/>
      <c r="D66" s="48"/>
      <c r="E66" s="48"/>
      <c r="F66" s="48"/>
    </row>
    <row r="67" spans="1:6" ht="15">
      <c r="A67" s="53" t="s">
        <v>562</v>
      </c>
      <c r="B67" s="48"/>
      <c r="C67" s="60"/>
      <c r="D67" s="48"/>
      <c r="E67" s="48"/>
      <c r="F67" s="48"/>
    </row>
    <row r="68" spans="1:6" ht="15">
      <c r="A68" s="53"/>
      <c r="B68" s="48"/>
      <c r="C68" s="60"/>
      <c r="D68" s="48"/>
      <c r="E68" s="48"/>
      <c r="F68" s="48"/>
    </row>
    <row r="69" spans="1:6" ht="15">
      <c r="A69" s="53"/>
      <c r="B69" s="48"/>
      <c r="C69" s="60"/>
      <c r="D69" s="48"/>
      <c r="E69" s="48"/>
      <c r="F69" s="48"/>
    </row>
    <row r="70" spans="1:6" ht="15">
      <c r="A70" s="239" t="s">
        <v>271</v>
      </c>
      <c r="B70" s="169"/>
      <c r="C70" s="169"/>
      <c r="D70" s="169"/>
      <c r="E70" s="114"/>
      <c r="F70" s="114"/>
    </row>
    <row r="71" spans="1:6" ht="15">
      <c r="A71" s="137" t="s">
        <v>556</v>
      </c>
      <c r="B71" s="137"/>
      <c r="C71" s="137"/>
      <c r="D71" s="137"/>
      <c r="E71" s="48"/>
      <c r="F71" s="48"/>
    </row>
    <row r="72" spans="1:6" ht="15">
      <c r="A72" s="48"/>
      <c r="B72" s="48"/>
      <c r="C72" s="48"/>
      <c r="D72" s="48"/>
      <c r="E72" s="48"/>
      <c r="F72" s="48"/>
    </row>
    <row r="73" spans="1:6" ht="15">
      <c r="A73" s="53"/>
      <c r="B73" s="60"/>
      <c r="C73" s="60"/>
      <c r="D73" s="59"/>
      <c r="E73" s="48"/>
      <c r="F73" s="48"/>
    </row>
    <row r="74" spans="1:5" ht="15">
      <c r="A74" s="48" t="s">
        <v>520</v>
      </c>
      <c r="B74" s="48"/>
      <c r="C74" s="48"/>
      <c r="E74" s="48"/>
    </row>
    <row r="75" spans="1:3" ht="15">
      <c r="A75" s="48" t="s">
        <v>517</v>
      </c>
      <c r="C75" s="48"/>
    </row>
    <row r="76" spans="1:3" ht="15">
      <c r="A76" s="48" t="s">
        <v>516</v>
      </c>
      <c r="B76" s="48"/>
      <c r="C76" s="48"/>
    </row>
    <row r="77" ht="15">
      <c r="A77" s="48" t="s">
        <v>521</v>
      </c>
    </row>
    <row r="78" ht="15">
      <c r="A78" s="48" t="s">
        <v>518</v>
      </c>
    </row>
    <row r="79" ht="15">
      <c r="A79" s="48" t="s">
        <v>519</v>
      </c>
    </row>
    <row r="82" ht="15">
      <c r="C82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G88"/>
  <sheetViews>
    <sheetView view="pageLayout" workbookViewId="0" topLeftCell="A14">
      <selection activeCell="A81" sqref="A81:E86"/>
    </sheetView>
  </sheetViews>
  <sheetFormatPr defaultColWidth="9.140625" defaultRowHeight="15"/>
  <cols>
    <col min="4" max="4" width="48.7109375" style="0" customWidth="1"/>
    <col min="5" max="5" width="23.28125" style="0" customWidth="1"/>
    <col min="6" max="6" width="23.421875" style="0" customWidth="1"/>
  </cols>
  <sheetData>
    <row r="2" spans="1:7" ht="18.75">
      <c r="A2" s="48"/>
      <c r="B2" s="48"/>
      <c r="C2" s="48"/>
      <c r="D2" s="111" t="s">
        <v>0</v>
      </c>
      <c r="E2" s="48"/>
      <c r="F2" s="48"/>
      <c r="G2" s="48"/>
    </row>
    <row r="3" spans="1:7" ht="15.75">
      <c r="A3" s="100"/>
      <c r="B3" s="100"/>
      <c r="C3" s="100"/>
      <c r="D3" s="100"/>
      <c r="E3" s="100"/>
      <c r="F3" s="100"/>
      <c r="G3" s="100"/>
    </row>
    <row r="4" spans="1:7" ht="15.75">
      <c r="A4" s="75" t="s">
        <v>1</v>
      </c>
      <c r="B4" s="75"/>
      <c r="C4" s="75"/>
      <c r="D4" s="75"/>
      <c r="E4" s="75"/>
      <c r="F4" s="75"/>
      <c r="G4" s="75"/>
    </row>
    <row r="5" spans="1:7" ht="15.75">
      <c r="A5" s="75" t="s">
        <v>106</v>
      </c>
      <c r="B5" s="75"/>
      <c r="C5" s="75"/>
      <c r="D5" s="75"/>
      <c r="E5" s="75"/>
      <c r="F5" s="75"/>
      <c r="G5" s="75"/>
    </row>
    <row r="6" spans="1:7" ht="15.75">
      <c r="A6" s="75" t="s">
        <v>105</v>
      </c>
      <c r="B6" s="75"/>
      <c r="C6" s="75"/>
      <c r="D6" s="75"/>
      <c r="E6" s="75"/>
      <c r="F6" s="75"/>
      <c r="G6" s="75"/>
    </row>
    <row r="7" spans="1:7" ht="15.75">
      <c r="A7" s="75" t="s">
        <v>48</v>
      </c>
      <c r="B7" s="75"/>
      <c r="C7" s="75"/>
      <c r="D7" s="75"/>
      <c r="E7" s="75"/>
      <c r="F7" s="75"/>
      <c r="G7" s="75"/>
    </row>
    <row r="8" spans="1:7" ht="15">
      <c r="A8" s="49" t="s">
        <v>49</v>
      </c>
      <c r="B8" s="50" t="s">
        <v>2</v>
      </c>
      <c r="C8" s="51"/>
      <c r="D8" s="52"/>
      <c r="E8" s="53"/>
      <c r="F8" s="53"/>
      <c r="G8" s="48"/>
    </row>
    <row r="9" spans="1:7" ht="15">
      <c r="A9" s="54" t="s">
        <v>50</v>
      </c>
      <c r="B9" s="55"/>
      <c r="C9" s="56"/>
      <c r="D9" s="57"/>
      <c r="E9" s="53"/>
      <c r="F9" s="53"/>
      <c r="G9" s="48"/>
    </row>
    <row r="10" spans="1:7" ht="15">
      <c r="A10" s="58"/>
      <c r="B10" s="55" t="s">
        <v>5</v>
      </c>
      <c r="C10" s="56"/>
      <c r="D10" s="57"/>
      <c r="E10" s="59"/>
      <c r="F10" s="60"/>
      <c r="G10" s="48"/>
    </row>
    <row r="11" spans="1:7" ht="15">
      <c r="A11" s="61">
        <v>1</v>
      </c>
      <c r="B11" s="62" t="s">
        <v>88</v>
      </c>
      <c r="C11" s="60"/>
      <c r="D11" s="63"/>
      <c r="E11" s="59"/>
      <c r="F11" s="60"/>
      <c r="G11" s="48"/>
    </row>
    <row r="12" spans="1:7" ht="15">
      <c r="A12" s="64">
        <v>2</v>
      </c>
      <c r="B12" s="65" t="s">
        <v>89</v>
      </c>
      <c r="C12" s="66"/>
      <c r="D12" s="67"/>
      <c r="E12" s="59"/>
      <c r="F12" s="60"/>
      <c r="G12" s="48"/>
    </row>
    <row r="13" spans="1:7" ht="15">
      <c r="A13" s="61">
        <v>3</v>
      </c>
      <c r="B13" s="62" t="s">
        <v>90</v>
      </c>
      <c r="C13" s="60"/>
      <c r="D13" s="63"/>
      <c r="E13" s="59"/>
      <c r="F13" s="60"/>
      <c r="G13" s="48"/>
    </row>
    <row r="14" spans="1:7" ht="15">
      <c r="A14" s="68">
        <v>4</v>
      </c>
      <c r="B14" s="69" t="s">
        <v>6</v>
      </c>
      <c r="C14" s="70"/>
      <c r="D14" s="71"/>
      <c r="E14" s="59"/>
      <c r="F14" s="60"/>
      <c r="G14" s="48"/>
    </row>
    <row r="15" spans="1:7" ht="15">
      <c r="A15" s="61"/>
      <c r="B15" s="62" t="s">
        <v>7</v>
      </c>
      <c r="C15" s="60"/>
      <c r="D15" s="63"/>
      <c r="E15" s="59"/>
      <c r="F15" s="60"/>
      <c r="G15" s="48"/>
    </row>
    <row r="16" spans="1:7" ht="15">
      <c r="A16" s="58"/>
      <c r="B16" s="72" t="s">
        <v>107</v>
      </c>
      <c r="C16" s="73"/>
      <c r="D16" s="74"/>
      <c r="E16" s="59"/>
      <c r="F16" s="60"/>
      <c r="G16" s="48"/>
    </row>
    <row r="17" spans="1:7" ht="15">
      <c r="A17" s="58">
        <v>5</v>
      </c>
      <c r="B17" s="72" t="s">
        <v>108</v>
      </c>
      <c r="C17" s="73"/>
      <c r="D17" s="74"/>
      <c r="E17" s="59"/>
      <c r="F17" s="60"/>
      <c r="G17" s="48"/>
    </row>
    <row r="18" spans="1:7" ht="15">
      <c r="A18" s="61">
        <v>6</v>
      </c>
      <c r="B18" s="62" t="s">
        <v>52</v>
      </c>
      <c r="C18" s="60"/>
      <c r="D18" s="63"/>
      <c r="E18" s="59"/>
      <c r="F18" s="60"/>
      <c r="G18" s="48"/>
    </row>
    <row r="19" spans="1:7" ht="15">
      <c r="A19" s="64">
        <v>8</v>
      </c>
      <c r="B19" s="65" t="s">
        <v>8</v>
      </c>
      <c r="C19" s="66"/>
      <c r="D19" s="67"/>
      <c r="E19" s="59"/>
      <c r="F19" s="60"/>
      <c r="G19" s="48"/>
    </row>
    <row r="20" spans="1:7" ht="15.75">
      <c r="A20" s="75" t="s">
        <v>109</v>
      </c>
      <c r="B20" s="75"/>
      <c r="C20" s="75"/>
      <c r="D20" s="75"/>
      <c r="E20" s="75"/>
      <c r="F20" s="48"/>
      <c r="G20" s="48"/>
    </row>
    <row r="21" spans="1:7" ht="15">
      <c r="A21" s="76" t="s">
        <v>110</v>
      </c>
      <c r="B21" s="53"/>
      <c r="C21" s="53"/>
      <c r="D21" s="59"/>
      <c r="E21" s="60"/>
      <c r="F21" s="48"/>
      <c r="G21" s="48"/>
    </row>
    <row r="22" spans="1:7" ht="15">
      <c r="A22" s="76" t="s">
        <v>111</v>
      </c>
      <c r="B22" s="53"/>
      <c r="C22" s="53"/>
      <c r="D22" s="59"/>
      <c r="E22" s="60"/>
      <c r="F22" s="48"/>
      <c r="G22" s="48"/>
    </row>
    <row r="23" spans="1:7" ht="15">
      <c r="A23" s="76" t="s">
        <v>113</v>
      </c>
      <c r="B23" s="53"/>
      <c r="C23" s="53"/>
      <c r="D23" s="59"/>
      <c r="E23" s="60"/>
      <c r="F23" s="48"/>
      <c r="G23" s="48"/>
    </row>
    <row r="24" spans="1:7" ht="15">
      <c r="A24" s="53" t="s">
        <v>114</v>
      </c>
      <c r="B24" s="60"/>
      <c r="C24" s="60"/>
      <c r="D24" s="59"/>
      <c r="E24" s="60"/>
      <c r="F24" s="48"/>
      <c r="G24" s="48"/>
    </row>
    <row r="25" spans="1:7" ht="15">
      <c r="A25" s="53" t="s">
        <v>112</v>
      </c>
      <c r="B25" s="53"/>
      <c r="C25" s="53"/>
      <c r="D25" s="53"/>
      <c r="E25" s="77" t="s">
        <v>59</v>
      </c>
      <c r="F25" s="77"/>
      <c r="G25" s="48"/>
    </row>
    <row r="26" spans="1:6" ht="15">
      <c r="A26" s="49"/>
      <c r="B26" s="50"/>
      <c r="C26" s="51" t="s">
        <v>53</v>
      </c>
      <c r="D26" s="51"/>
      <c r="E26" s="78" t="s">
        <v>86</v>
      </c>
      <c r="F26" s="48"/>
    </row>
    <row r="27" spans="1:6" ht="15">
      <c r="A27" s="54"/>
      <c r="B27" s="55"/>
      <c r="C27" s="56"/>
      <c r="D27" s="56"/>
      <c r="E27" s="79" t="s">
        <v>87</v>
      </c>
      <c r="F27" s="48"/>
    </row>
    <row r="28" spans="1:6" ht="15">
      <c r="A28" s="54">
        <v>1</v>
      </c>
      <c r="B28" s="55" t="s">
        <v>9</v>
      </c>
      <c r="C28" s="56"/>
      <c r="D28" s="57"/>
      <c r="E28" s="110">
        <v>30</v>
      </c>
      <c r="F28" s="48"/>
    </row>
    <row r="29" spans="1:6" ht="15">
      <c r="A29" s="81">
        <v>2</v>
      </c>
      <c r="B29" s="82" t="s">
        <v>10</v>
      </c>
      <c r="C29" s="53"/>
      <c r="D29" s="83"/>
      <c r="E29" s="92">
        <f>E31+E33+E34+E36</f>
        <v>125.1</v>
      </c>
      <c r="F29" s="48"/>
    </row>
    <row r="30" spans="1:6" ht="15">
      <c r="A30" s="68" t="s">
        <v>61</v>
      </c>
      <c r="B30" s="70" t="s">
        <v>11</v>
      </c>
      <c r="C30" s="70"/>
      <c r="D30" s="70"/>
      <c r="E30" s="93"/>
      <c r="F30" s="48"/>
    </row>
    <row r="31" spans="1:6" ht="15">
      <c r="A31" s="58"/>
      <c r="B31" s="73" t="s">
        <v>12</v>
      </c>
      <c r="C31" s="73"/>
      <c r="D31" s="73"/>
      <c r="E31" s="87">
        <v>41.7</v>
      </c>
      <c r="F31" s="48"/>
    </row>
    <row r="32" spans="1:6" ht="15">
      <c r="A32" s="61" t="s">
        <v>62</v>
      </c>
      <c r="B32" s="60" t="s">
        <v>13</v>
      </c>
      <c r="C32" s="60"/>
      <c r="D32" s="60"/>
      <c r="E32" s="93"/>
      <c r="F32" s="48"/>
    </row>
    <row r="33" spans="1:6" ht="15">
      <c r="A33" s="61"/>
      <c r="B33" s="60" t="s">
        <v>14</v>
      </c>
      <c r="C33" s="60"/>
      <c r="D33" s="60"/>
      <c r="E33" s="87">
        <v>47.2</v>
      </c>
      <c r="F33" s="48"/>
    </row>
    <row r="34" spans="1:6" ht="15">
      <c r="A34" s="64" t="s">
        <v>63</v>
      </c>
      <c r="B34" s="66" t="s">
        <v>55</v>
      </c>
      <c r="C34" s="66"/>
      <c r="D34" s="66"/>
      <c r="E34" s="96">
        <v>4.1</v>
      </c>
      <c r="F34" s="48"/>
    </row>
    <row r="35" spans="1:6" ht="15">
      <c r="A35" s="68" t="s">
        <v>64</v>
      </c>
      <c r="B35" s="70" t="s">
        <v>15</v>
      </c>
      <c r="C35" s="70"/>
      <c r="D35" s="70"/>
      <c r="E35" s="93"/>
      <c r="F35" s="48"/>
    </row>
    <row r="36" spans="1:6" ht="15">
      <c r="A36" s="61"/>
      <c r="B36" s="60" t="s">
        <v>417</v>
      </c>
      <c r="C36" s="60"/>
      <c r="D36" s="60"/>
      <c r="E36" s="87">
        <v>32.1</v>
      </c>
      <c r="F36" s="48"/>
    </row>
    <row r="37" spans="1:6" ht="15">
      <c r="A37" s="122">
        <v>3</v>
      </c>
      <c r="B37" s="50" t="s">
        <v>16</v>
      </c>
      <c r="C37" s="51"/>
      <c r="D37" s="52"/>
      <c r="E37" s="93"/>
      <c r="F37" s="48"/>
    </row>
    <row r="38" spans="1:6" ht="15">
      <c r="A38" s="123"/>
      <c r="B38" s="82" t="s">
        <v>14</v>
      </c>
      <c r="C38" s="53"/>
      <c r="D38" s="83"/>
      <c r="E38" s="84">
        <v>27.5</v>
      </c>
      <c r="F38" s="48"/>
    </row>
    <row r="39" spans="1:6" ht="15">
      <c r="A39" s="122">
        <v>4</v>
      </c>
      <c r="B39" s="51" t="s">
        <v>17</v>
      </c>
      <c r="C39" s="51"/>
      <c r="D39" s="51"/>
      <c r="E39" s="92"/>
      <c r="F39" s="48"/>
    </row>
    <row r="40" spans="1:6" ht="15">
      <c r="A40" s="123"/>
      <c r="B40" s="53" t="s">
        <v>18</v>
      </c>
      <c r="C40" s="53"/>
      <c r="D40" s="53"/>
      <c r="E40" s="97">
        <f>E42+E43+E45+E46+E48</f>
        <v>16.2</v>
      </c>
      <c r="F40" s="48"/>
    </row>
    <row r="41" spans="1:6" ht="15">
      <c r="A41" s="68" t="s">
        <v>65</v>
      </c>
      <c r="B41" s="70" t="s">
        <v>19</v>
      </c>
      <c r="C41" s="70"/>
      <c r="D41" s="70"/>
      <c r="E41" s="85"/>
      <c r="F41" s="48"/>
    </row>
    <row r="42" spans="1:6" ht="15">
      <c r="A42" s="61"/>
      <c r="B42" s="60" t="s">
        <v>20</v>
      </c>
      <c r="C42" s="60"/>
      <c r="D42" s="60"/>
      <c r="E42" s="88">
        <v>4.1</v>
      </c>
      <c r="F42" s="48"/>
    </row>
    <row r="43" spans="1:6" ht="15">
      <c r="A43" s="64" t="s">
        <v>67</v>
      </c>
      <c r="B43" s="65" t="s">
        <v>83</v>
      </c>
      <c r="C43" s="66"/>
      <c r="D43" s="67"/>
      <c r="E43" s="96">
        <v>1.3</v>
      </c>
      <c r="F43" s="48"/>
    </row>
    <row r="44" spans="1:6" ht="15">
      <c r="A44" s="95" t="s">
        <v>68</v>
      </c>
      <c r="B44" s="70" t="s">
        <v>30</v>
      </c>
      <c r="C44" s="70"/>
      <c r="D44" s="70"/>
      <c r="E44" s="85"/>
      <c r="F44" s="48"/>
    </row>
    <row r="45" spans="1:6" ht="15">
      <c r="A45" s="58"/>
      <c r="B45" s="73" t="s">
        <v>31</v>
      </c>
      <c r="C45" s="73"/>
      <c r="D45" s="73"/>
      <c r="E45" s="86">
        <v>3.7</v>
      </c>
      <c r="F45" s="48"/>
    </row>
    <row r="46" spans="1:6" ht="15">
      <c r="A46" s="61" t="s">
        <v>69</v>
      </c>
      <c r="B46" s="62" t="s">
        <v>32</v>
      </c>
      <c r="C46" s="60"/>
      <c r="D46" s="63"/>
      <c r="E46" s="88">
        <v>1.9</v>
      </c>
      <c r="F46" s="48"/>
    </row>
    <row r="47" spans="1:6" ht="15">
      <c r="A47" s="69"/>
      <c r="B47" s="69" t="s">
        <v>21</v>
      </c>
      <c r="C47" s="94"/>
      <c r="D47" s="71"/>
      <c r="E47" s="1"/>
      <c r="F47" s="48"/>
    </row>
    <row r="48" spans="1:6" ht="15">
      <c r="A48" s="121" t="s">
        <v>70</v>
      </c>
      <c r="B48" s="62" t="s">
        <v>22</v>
      </c>
      <c r="C48" s="60"/>
      <c r="D48" s="63"/>
      <c r="E48" s="86">
        <v>5.2</v>
      </c>
      <c r="F48" s="48"/>
    </row>
    <row r="49" spans="1:6" ht="15" hidden="1">
      <c r="A49" s="64"/>
      <c r="B49" s="66"/>
      <c r="C49" s="66"/>
      <c r="D49" s="66"/>
      <c r="E49" s="85"/>
      <c r="F49" s="48"/>
    </row>
    <row r="50" spans="1:6" ht="15">
      <c r="A50" s="49">
        <v>5</v>
      </c>
      <c r="B50" s="51" t="s">
        <v>33</v>
      </c>
      <c r="C50" s="51"/>
      <c r="D50" s="51"/>
      <c r="E50" s="92"/>
      <c r="F50" s="48"/>
    </row>
    <row r="51" spans="1:6" ht="15">
      <c r="A51" s="81"/>
      <c r="B51" s="53" t="s">
        <v>14</v>
      </c>
      <c r="C51" s="53"/>
      <c r="D51" s="53"/>
      <c r="E51" s="84">
        <v>5.3</v>
      </c>
      <c r="F51" s="48"/>
    </row>
    <row r="52" spans="1:6" ht="15">
      <c r="A52" s="49">
        <v>6</v>
      </c>
      <c r="B52" s="51" t="s">
        <v>34</v>
      </c>
      <c r="C52" s="51"/>
      <c r="D52" s="51"/>
      <c r="E52" s="92"/>
      <c r="F52" s="48"/>
    </row>
    <row r="53" spans="1:6" ht="15">
      <c r="A53" s="54"/>
      <c r="B53" s="56" t="s">
        <v>14</v>
      </c>
      <c r="C53" s="56"/>
      <c r="D53" s="56"/>
      <c r="E53" s="84">
        <v>31</v>
      </c>
      <c r="F53" s="48"/>
    </row>
    <row r="54" spans="1:6" ht="15">
      <c r="A54" s="115">
        <v>7</v>
      </c>
      <c r="B54" s="116" t="s">
        <v>35</v>
      </c>
      <c r="C54" s="117"/>
      <c r="D54" s="118"/>
      <c r="E54" s="110">
        <v>12.6</v>
      </c>
      <c r="F54" s="48"/>
    </row>
    <row r="55" spans="1:6" ht="15">
      <c r="A55" s="49">
        <v>8</v>
      </c>
      <c r="B55" s="51" t="s">
        <v>36</v>
      </c>
      <c r="C55" s="51"/>
      <c r="D55" s="51"/>
      <c r="E55" s="90"/>
      <c r="F55" s="48"/>
    </row>
    <row r="56" spans="1:6" ht="15">
      <c r="A56" s="81"/>
      <c r="B56" s="53" t="s">
        <v>37</v>
      </c>
      <c r="C56" s="53"/>
      <c r="D56" s="53"/>
      <c r="E56" s="91"/>
      <c r="F56" s="48"/>
    </row>
    <row r="57" spans="1:6" ht="15">
      <c r="A57" s="81"/>
      <c r="B57" s="53" t="s">
        <v>38</v>
      </c>
      <c r="C57" s="53"/>
      <c r="D57" s="53"/>
      <c r="E57" s="97">
        <v>5</v>
      </c>
      <c r="F57" s="48"/>
    </row>
    <row r="58" spans="1:6" ht="15">
      <c r="A58" s="49">
        <v>9</v>
      </c>
      <c r="B58" s="51" t="s">
        <v>39</v>
      </c>
      <c r="C58" s="51"/>
      <c r="D58" s="51"/>
      <c r="E58" s="92"/>
      <c r="F58" s="48"/>
    </row>
    <row r="59" spans="1:6" ht="15">
      <c r="A59" s="54"/>
      <c r="B59" s="56" t="s">
        <v>40</v>
      </c>
      <c r="C59" s="56"/>
      <c r="D59" s="56"/>
      <c r="E59" s="97">
        <v>88.9</v>
      </c>
      <c r="F59" s="48"/>
    </row>
    <row r="60" spans="1:6" ht="15">
      <c r="A60" s="54">
        <v>10</v>
      </c>
      <c r="B60" s="55" t="s">
        <v>41</v>
      </c>
      <c r="C60" s="56"/>
      <c r="D60" s="57"/>
      <c r="E60" s="97">
        <f>E61+E62+E63+E64+E65</f>
        <v>26.500000000000004</v>
      </c>
      <c r="F60" s="48"/>
    </row>
    <row r="61" spans="1:6" ht="15">
      <c r="A61" s="58" t="s">
        <v>74</v>
      </c>
      <c r="B61" s="72" t="s">
        <v>56</v>
      </c>
      <c r="C61" s="73"/>
      <c r="D61" s="74"/>
      <c r="E61" s="96">
        <v>2</v>
      </c>
      <c r="F61" s="48"/>
    </row>
    <row r="62" spans="1:6" ht="15">
      <c r="A62" s="64" t="s">
        <v>75</v>
      </c>
      <c r="B62" s="65" t="s">
        <v>42</v>
      </c>
      <c r="C62" s="66"/>
      <c r="D62" s="67"/>
      <c r="E62" s="96">
        <v>0.2</v>
      </c>
      <c r="F62" s="48"/>
    </row>
    <row r="63" spans="1:6" ht="15">
      <c r="A63" s="61" t="s">
        <v>76</v>
      </c>
      <c r="B63" s="62" t="s">
        <v>43</v>
      </c>
      <c r="C63" s="60"/>
      <c r="D63" s="63"/>
      <c r="E63" s="96">
        <v>2.9</v>
      </c>
      <c r="F63" s="48"/>
    </row>
    <row r="64" spans="1:6" ht="15">
      <c r="A64" s="64" t="s">
        <v>77</v>
      </c>
      <c r="B64" s="65" t="s">
        <v>44</v>
      </c>
      <c r="C64" s="66"/>
      <c r="D64" s="67"/>
      <c r="E64" s="96">
        <v>20.6</v>
      </c>
      <c r="F64" s="48"/>
    </row>
    <row r="65" spans="1:6" ht="15">
      <c r="A65" s="61" t="s">
        <v>78</v>
      </c>
      <c r="B65" s="65" t="s">
        <v>51</v>
      </c>
      <c r="C65" s="117"/>
      <c r="D65" s="67"/>
      <c r="E65" s="96">
        <v>0.8</v>
      </c>
      <c r="F65" s="48"/>
    </row>
    <row r="66" spans="1:6" ht="15">
      <c r="A66" s="49"/>
      <c r="B66" s="53" t="s">
        <v>46</v>
      </c>
      <c r="C66" s="53"/>
      <c r="D66" s="53"/>
      <c r="E66" s="92">
        <f>E60+E59+E57+E54+E53+E51+E40+E38+E28+E29</f>
        <v>368.1</v>
      </c>
      <c r="F66" s="48"/>
    </row>
    <row r="67" spans="1:6" ht="15">
      <c r="A67" s="81">
        <v>11</v>
      </c>
      <c r="B67" s="53" t="s">
        <v>47</v>
      </c>
      <c r="C67" s="56"/>
      <c r="D67" s="53"/>
      <c r="E67" s="91"/>
      <c r="F67" s="48"/>
    </row>
    <row r="68" spans="1:6" ht="15">
      <c r="A68" s="54"/>
      <c r="B68" s="56" t="s">
        <v>85</v>
      </c>
      <c r="C68" s="48"/>
      <c r="D68" s="56"/>
      <c r="E68" s="80"/>
      <c r="F68" s="48"/>
    </row>
    <row r="69" spans="1:7" ht="15">
      <c r="A69" s="175" t="s">
        <v>180</v>
      </c>
      <c r="B69" s="48"/>
      <c r="C69" s="70"/>
      <c r="D69" s="48"/>
      <c r="E69" s="48"/>
      <c r="F69" s="48"/>
      <c r="G69" s="48"/>
    </row>
    <row r="70" spans="1:7" ht="15">
      <c r="A70" s="60"/>
      <c r="B70" s="60"/>
      <c r="C70" s="60"/>
      <c r="D70" s="60"/>
      <c r="E70" s="114"/>
      <c r="F70" s="114"/>
      <c r="G70" s="48"/>
    </row>
    <row r="71" spans="1:7" ht="15">
      <c r="A71" s="48"/>
      <c r="B71" s="48"/>
      <c r="C71" s="48"/>
      <c r="D71" s="48"/>
      <c r="E71" s="48"/>
      <c r="F71" s="48"/>
      <c r="G71" s="48"/>
    </row>
    <row r="72" spans="1:7" ht="15">
      <c r="A72" s="48"/>
      <c r="B72" s="48"/>
      <c r="C72" s="48"/>
      <c r="D72" s="99"/>
      <c r="E72" s="48"/>
      <c r="F72" s="48"/>
      <c r="G72" s="48"/>
    </row>
    <row r="73" spans="1:7" ht="15">
      <c r="A73" t="s">
        <v>458</v>
      </c>
      <c r="G73" s="48"/>
    </row>
    <row r="74" spans="1:7" ht="15">
      <c r="A74" s="48" t="s">
        <v>500</v>
      </c>
      <c r="B74" s="48"/>
      <c r="C74" s="48"/>
      <c r="D74" s="48"/>
      <c r="E74" s="48"/>
      <c r="F74" s="184"/>
      <c r="G74" s="48"/>
    </row>
    <row r="75" spans="1:7" ht="15">
      <c r="A75" s="48" t="s">
        <v>504</v>
      </c>
      <c r="B75" s="48"/>
      <c r="C75" s="48"/>
      <c r="D75" s="48"/>
      <c r="E75" s="48"/>
      <c r="F75" s="184"/>
      <c r="G75" s="48"/>
    </row>
    <row r="76" spans="1:7" ht="15">
      <c r="A76" s="48" t="s">
        <v>505</v>
      </c>
      <c r="B76" s="48"/>
      <c r="C76" s="48"/>
      <c r="D76" s="48"/>
      <c r="E76" s="48"/>
      <c r="F76" s="184"/>
      <c r="G76" s="48"/>
    </row>
    <row r="77" spans="1:7" ht="15">
      <c r="A77" s="48"/>
      <c r="B77" s="48"/>
      <c r="C77" s="48"/>
      <c r="D77" s="48"/>
      <c r="E77" s="48"/>
      <c r="F77" s="184"/>
      <c r="G77" s="48"/>
    </row>
    <row r="78" spans="1:7" ht="15">
      <c r="A78" s="48" t="s">
        <v>478</v>
      </c>
      <c r="B78" s="48"/>
      <c r="C78" s="48"/>
      <c r="D78" s="48"/>
      <c r="E78" s="48"/>
      <c r="G78" s="48"/>
    </row>
    <row r="79" ht="15">
      <c r="G79" s="48"/>
    </row>
    <row r="80" spans="1:6" ht="15">
      <c r="A80" s="48"/>
      <c r="B80" s="48"/>
      <c r="C80" s="48"/>
      <c r="D80" s="48"/>
      <c r="E80" s="48"/>
      <c r="F80" s="48"/>
    </row>
    <row r="81" spans="1:6" ht="15">
      <c r="A81" s="48" t="s">
        <v>520</v>
      </c>
      <c r="B81" s="48"/>
      <c r="C81" s="48"/>
      <c r="E81" s="48"/>
      <c r="F81" s="48"/>
    </row>
    <row r="82" spans="1:3" ht="15">
      <c r="A82" s="48" t="s">
        <v>517</v>
      </c>
      <c r="C82" s="48"/>
    </row>
    <row r="83" spans="1:3" ht="15">
      <c r="A83" s="48" t="s">
        <v>516</v>
      </c>
      <c r="B83" s="48"/>
      <c r="C83" s="48"/>
    </row>
    <row r="84" ht="15">
      <c r="A84" s="48" t="s">
        <v>521</v>
      </c>
    </row>
    <row r="85" ht="15">
      <c r="A85" s="48" t="s">
        <v>518</v>
      </c>
    </row>
    <row r="86" ht="15">
      <c r="A86" s="48" t="s">
        <v>519</v>
      </c>
    </row>
    <row r="88" ht="15">
      <c r="D88" t="s">
        <v>60</v>
      </c>
    </row>
  </sheetData>
  <sheetProtection password="81D2" sheet="1"/>
  <printOptions/>
  <pageMargins left="0.1968503937007874" right="0.1968503937007874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82"/>
  <sheetViews>
    <sheetView view="pageLayout" workbookViewId="0" topLeftCell="A58">
      <selection activeCell="A66" sqref="A66"/>
    </sheetView>
  </sheetViews>
  <sheetFormatPr defaultColWidth="9.140625" defaultRowHeight="15"/>
  <cols>
    <col min="1" max="1" width="5.421875" style="0" customWidth="1"/>
    <col min="4" max="4" width="44.28125" style="0" customWidth="1"/>
    <col min="5" max="5" width="15.8515625" style="0" customWidth="1"/>
    <col min="6" max="6" width="14.57421875" style="0" customWidth="1"/>
  </cols>
  <sheetData>
    <row r="1" spans="1:6" ht="18.75">
      <c r="A1" s="48"/>
      <c r="B1" s="48"/>
      <c r="C1" s="48"/>
      <c r="D1" s="111" t="s">
        <v>0</v>
      </c>
      <c r="E1" s="48"/>
      <c r="F1" s="48"/>
    </row>
    <row r="2" spans="1:6" ht="15.75">
      <c r="A2" s="100"/>
      <c r="B2" s="100"/>
      <c r="C2" s="100"/>
      <c r="D2" s="100"/>
      <c r="E2" s="100"/>
      <c r="F2" s="100"/>
    </row>
    <row r="3" spans="1:6" ht="15.75">
      <c r="A3" s="75" t="s">
        <v>1</v>
      </c>
      <c r="B3" s="75"/>
      <c r="C3" s="75"/>
      <c r="D3" s="75"/>
      <c r="E3" s="75"/>
      <c r="F3" s="75"/>
    </row>
    <row r="4" spans="1:6" ht="15.75">
      <c r="A4" s="75" t="s">
        <v>397</v>
      </c>
      <c r="B4" s="75"/>
      <c r="C4" s="75"/>
      <c r="D4" s="75"/>
      <c r="E4" s="75"/>
      <c r="F4" s="75"/>
    </row>
    <row r="5" spans="1:6" ht="15.75">
      <c r="A5" s="75" t="s">
        <v>304</v>
      </c>
      <c r="B5" s="75"/>
      <c r="C5" s="75"/>
      <c r="D5" s="75"/>
      <c r="E5" s="75"/>
      <c r="F5" s="75"/>
    </row>
    <row r="6" spans="1:6" ht="15.75">
      <c r="A6" s="75" t="s">
        <v>48</v>
      </c>
      <c r="B6" s="75"/>
      <c r="C6" s="75"/>
      <c r="D6" s="75"/>
      <c r="E6" s="75"/>
      <c r="F6" s="75"/>
    </row>
    <row r="7" spans="1:6" ht="15">
      <c r="A7" s="49" t="s">
        <v>49</v>
      </c>
      <c r="B7" s="50" t="s">
        <v>2</v>
      </c>
      <c r="C7" s="51"/>
      <c r="D7" s="52"/>
      <c r="E7" s="53"/>
      <c r="F7" s="53"/>
    </row>
    <row r="8" spans="1:6" ht="15">
      <c r="A8" s="54" t="s">
        <v>50</v>
      </c>
      <c r="B8" s="55"/>
      <c r="C8" s="56"/>
      <c r="D8" s="57"/>
      <c r="E8" s="53"/>
      <c r="F8" s="53"/>
    </row>
    <row r="9" spans="1:6" ht="15">
      <c r="A9" s="58"/>
      <c r="B9" s="55" t="s">
        <v>5</v>
      </c>
      <c r="C9" s="56"/>
      <c r="D9" s="57"/>
      <c r="E9" s="59"/>
      <c r="F9" s="60"/>
    </row>
    <row r="10" spans="1:6" ht="15">
      <c r="A10" s="61">
        <v>1</v>
      </c>
      <c r="B10" s="62" t="s">
        <v>344</v>
      </c>
      <c r="C10" s="60"/>
      <c r="D10" s="63"/>
      <c r="E10" s="59"/>
      <c r="F10" s="60"/>
    </row>
    <row r="11" spans="1:6" ht="15">
      <c r="A11" s="64">
        <v>2</v>
      </c>
      <c r="B11" s="65" t="s">
        <v>267</v>
      </c>
      <c r="C11" s="66"/>
      <c r="D11" s="67"/>
      <c r="E11" s="59"/>
      <c r="F11" s="60"/>
    </row>
    <row r="12" spans="1:6" ht="15">
      <c r="A12" s="61">
        <v>3</v>
      </c>
      <c r="B12" s="62" t="s">
        <v>403</v>
      </c>
      <c r="C12" s="60"/>
      <c r="D12" s="63"/>
      <c r="E12" s="59"/>
      <c r="F12" s="60"/>
    </row>
    <row r="13" spans="1:6" ht="15">
      <c r="A13" s="68">
        <v>4</v>
      </c>
      <c r="B13" s="69" t="s">
        <v>6</v>
      </c>
      <c r="C13" s="70"/>
      <c r="D13" s="71"/>
      <c r="E13" s="59"/>
      <c r="F13" s="60"/>
    </row>
    <row r="14" spans="1:6" ht="15">
      <c r="A14" s="61"/>
      <c r="B14" s="62" t="s">
        <v>7</v>
      </c>
      <c r="C14" s="60"/>
      <c r="D14" s="63"/>
      <c r="E14" s="59"/>
      <c r="F14" s="60"/>
    </row>
    <row r="15" spans="1:6" ht="15">
      <c r="A15" s="58"/>
      <c r="B15" s="72" t="s">
        <v>398</v>
      </c>
      <c r="C15" s="73"/>
      <c r="D15" s="74"/>
      <c r="E15" s="59"/>
      <c r="F15" s="60"/>
    </row>
    <row r="16" spans="1:6" ht="15">
      <c r="A16" s="58">
        <v>5</v>
      </c>
      <c r="B16" s="72" t="s">
        <v>399</v>
      </c>
      <c r="C16" s="73"/>
      <c r="D16" s="74"/>
      <c r="E16" s="59"/>
      <c r="F16" s="60"/>
    </row>
    <row r="17" spans="1:6" ht="15">
      <c r="A17" s="61">
        <v>6</v>
      </c>
      <c r="B17" s="62" t="s">
        <v>382</v>
      </c>
      <c r="C17" s="60"/>
      <c r="D17" s="63"/>
      <c r="E17" s="59"/>
      <c r="F17" s="60"/>
    </row>
    <row r="18" spans="1:6" ht="15">
      <c r="A18" s="64">
        <v>7</v>
      </c>
      <c r="B18" s="65" t="s">
        <v>320</v>
      </c>
      <c r="C18" s="66"/>
      <c r="D18" s="67"/>
      <c r="E18" s="59"/>
      <c r="F18" s="60"/>
    </row>
    <row r="19" spans="1:6" ht="15.75">
      <c r="A19" s="204" t="s">
        <v>400</v>
      </c>
      <c r="B19" s="204"/>
      <c r="C19" s="204"/>
      <c r="D19" s="204"/>
      <c r="E19" s="204"/>
      <c r="F19" s="48"/>
    </row>
    <row r="20" spans="1:6" ht="15.75">
      <c r="A20" s="204"/>
      <c r="B20" s="204"/>
      <c r="C20" s="204"/>
      <c r="D20" s="204"/>
      <c r="E20" s="204"/>
      <c r="F20" s="48"/>
    </row>
    <row r="21" spans="1:6" ht="15">
      <c r="A21" s="168" t="s">
        <v>401</v>
      </c>
      <c r="B21" s="169"/>
      <c r="C21" s="169"/>
      <c r="D21" s="170"/>
      <c r="E21" s="150"/>
      <c r="F21" s="48"/>
    </row>
    <row r="22" spans="1:6" ht="15">
      <c r="A22" s="168"/>
      <c r="B22" s="169"/>
      <c r="C22" s="169"/>
      <c r="D22" s="170"/>
      <c r="E22" s="150"/>
      <c r="F22" s="48"/>
    </row>
    <row r="23" spans="1:6" ht="15">
      <c r="A23" s="168" t="s">
        <v>402</v>
      </c>
      <c r="B23" s="169"/>
      <c r="C23" s="169"/>
      <c r="D23" s="170"/>
      <c r="E23" s="150"/>
      <c r="F23" s="48"/>
    </row>
    <row r="24" spans="1:6" ht="15">
      <c r="A24" s="53"/>
      <c r="B24" s="53"/>
      <c r="C24" s="53"/>
      <c r="D24" s="53"/>
      <c r="E24" s="59"/>
      <c r="F24" s="77" t="s">
        <v>59</v>
      </c>
    </row>
    <row r="25" spans="1:6" ht="15">
      <c r="A25" s="198"/>
      <c r="B25" s="198"/>
      <c r="C25" s="199" t="s">
        <v>53</v>
      </c>
      <c r="D25" s="215"/>
      <c r="E25" s="219" t="s">
        <v>557</v>
      </c>
      <c r="F25" s="222" t="s">
        <v>394</v>
      </c>
    </row>
    <row r="26" spans="1:6" ht="15">
      <c r="A26" s="214"/>
      <c r="B26" s="214"/>
      <c r="C26" s="181"/>
      <c r="D26" s="216"/>
      <c r="E26" s="242" t="s">
        <v>558</v>
      </c>
      <c r="F26" s="218" t="s">
        <v>395</v>
      </c>
    </row>
    <row r="27" spans="1:6" ht="15">
      <c r="A27" s="212">
        <v>1</v>
      </c>
      <c r="B27" s="116" t="s">
        <v>9</v>
      </c>
      <c r="C27" s="117"/>
      <c r="D27" s="118"/>
      <c r="E27" s="119">
        <v>7.1</v>
      </c>
      <c r="F27" s="110">
        <v>4.9</v>
      </c>
    </row>
    <row r="28" spans="1:6" ht="15">
      <c r="A28" s="123">
        <v>2</v>
      </c>
      <c r="B28" s="82" t="s">
        <v>10</v>
      </c>
      <c r="C28" s="53"/>
      <c r="D28" s="83"/>
      <c r="E28" s="84">
        <f>E30+E32+E33+E35</f>
        <v>23.900000000000002</v>
      </c>
      <c r="F28" s="84">
        <f>F30+F32+F33+F35</f>
        <v>16.8</v>
      </c>
    </row>
    <row r="29" spans="1:6" ht="15">
      <c r="A29" s="68" t="s">
        <v>61</v>
      </c>
      <c r="B29" s="70" t="s">
        <v>11</v>
      </c>
      <c r="C29" s="70"/>
      <c r="D29" s="70"/>
      <c r="E29" s="106"/>
      <c r="F29" s="85"/>
    </row>
    <row r="30" spans="1:6" ht="15">
      <c r="A30" s="58"/>
      <c r="B30" s="73" t="s">
        <v>12</v>
      </c>
      <c r="C30" s="73"/>
      <c r="D30" s="73"/>
      <c r="E30" s="113">
        <v>7.7</v>
      </c>
      <c r="F30" s="84">
        <v>5.4</v>
      </c>
    </row>
    <row r="31" spans="1:6" ht="15">
      <c r="A31" s="61" t="s">
        <v>62</v>
      </c>
      <c r="B31" s="60" t="s">
        <v>13</v>
      </c>
      <c r="C31" s="60"/>
      <c r="D31" s="60"/>
      <c r="E31" s="105"/>
      <c r="F31" s="85"/>
    </row>
    <row r="32" spans="1:6" ht="15">
      <c r="A32" s="61"/>
      <c r="B32" s="60" t="s">
        <v>14</v>
      </c>
      <c r="C32" s="60"/>
      <c r="D32" s="60"/>
      <c r="E32" s="105">
        <v>10.8</v>
      </c>
      <c r="F32" s="97">
        <v>7.6</v>
      </c>
    </row>
    <row r="33" spans="1:6" ht="15">
      <c r="A33" s="64" t="s">
        <v>63</v>
      </c>
      <c r="B33" s="66" t="s">
        <v>55</v>
      </c>
      <c r="C33" s="66"/>
      <c r="D33" s="66"/>
      <c r="E33" s="208">
        <v>0.1</v>
      </c>
      <c r="F33" s="84">
        <v>0.1</v>
      </c>
    </row>
    <row r="34" spans="1:6" ht="15">
      <c r="A34" s="68" t="s">
        <v>63</v>
      </c>
      <c r="B34" s="70" t="s">
        <v>15</v>
      </c>
      <c r="C34" s="70"/>
      <c r="D34" s="70"/>
      <c r="E34" s="106"/>
      <c r="F34" s="85"/>
    </row>
    <row r="35" spans="1:6" ht="15">
      <c r="A35" s="61"/>
      <c r="B35" s="60" t="s">
        <v>417</v>
      </c>
      <c r="C35" s="60"/>
      <c r="D35" s="60"/>
      <c r="E35" s="105">
        <v>5.3</v>
      </c>
      <c r="F35" s="97">
        <v>3.7</v>
      </c>
    </row>
    <row r="36" spans="1:6" ht="15">
      <c r="A36" s="122">
        <v>3</v>
      </c>
      <c r="B36" s="50" t="s">
        <v>329</v>
      </c>
      <c r="C36" s="51"/>
      <c r="D36" s="52"/>
      <c r="E36" s="102"/>
      <c r="F36" s="91"/>
    </row>
    <row r="37" spans="1:6" ht="15">
      <c r="A37" s="123"/>
      <c r="B37" s="82" t="s">
        <v>197</v>
      </c>
      <c r="C37" s="53"/>
      <c r="D37" s="83"/>
      <c r="E37" s="188">
        <v>6.1</v>
      </c>
      <c r="F37" s="97">
        <v>4.3</v>
      </c>
    </row>
    <row r="38" spans="1:6" ht="15">
      <c r="A38" s="122">
        <v>4</v>
      </c>
      <c r="B38" s="51" t="s">
        <v>17</v>
      </c>
      <c r="C38" s="51"/>
      <c r="D38" s="51"/>
      <c r="E38" s="108"/>
      <c r="F38" s="84"/>
    </row>
    <row r="39" spans="1:6" ht="15">
      <c r="A39" s="123"/>
      <c r="B39" s="53" t="s">
        <v>18</v>
      </c>
      <c r="C39" s="53"/>
      <c r="D39" s="53"/>
      <c r="E39" s="108">
        <f>E41+E43+E45</f>
        <v>10.6</v>
      </c>
      <c r="F39" s="97">
        <f>F41+F43+F45</f>
        <v>10.6</v>
      </c>
    </row>
    <row r="40" spans="1:6" ht="15">
      <c r="A40" s="68" t="s">
        <v>65</v>
      </c>
      <c r="B40" s="70" t="s">
        <v>19</v>
      </c>
      <c r="C40" s="70"/>
      <c r="D40" s="70"/>
      <c r="E40" s="93"/>
      <c r="F40" s="88"/>
    </row>
    <row r="41" spans="1:6" ht="15">
      <c r="A41" s="58"/>
      <c r="B41" s="73" t="s">
        <v>20</v>
      </c>
      <c r="C41" s="73"/>
      <c r="D41" s="73"/>
      <c r="E41" s="86">
        <v>3.2</v>
      </c>
      <c r="F41" s="86">
        <v>3.2</v>
      </c>
    </row>
    <row r="42" spans="1:6" ht="15">
      <c r="A42" s="95" t="s">
        <v>67</v>
      </c>
      <c r="B42" s="70" t="s">
        <v>27</v>
      </c>
      <c r="C42" s="70"/>
      <c r="D42" s="70"/>
      <c r="E42" s="88"/>
      <c r="F42" s="88"/>
    </row>
    <row r="43" spans="1:6" ht="15">
      <c r="A43" s="61"/>
      <c r="B43" s="73" t="s">
        <v>28</v>
      </c>
      <c r="C43" s="73"/>
      <c r="D43" s="73"/>
      <c r="E43" s="88">
        <v>1.8</v>
      </c>
      <c r="F43" s="88">
        <v>1.8</v>
      </c>
    </row>
    <row r="44" spans="1:6" ht="15">
      <c r="A44" s="68" t="s">
        <v>68</v>
      </c>
      <c r="B44" s="70" t="s">
        <v>30</v>
      </c>
      <c r="C44" s="70"/>
      <c r="D44" s="70"/>
      <c r="E44" s="85"/>
      <c r="F44" s="85"/>
    </row>
    <row r="45" spans="1:6" ht="15">
      <c r="A45" s="58"/>
      <c r="B45" s="73" t="s">
        <v>31</v>
      </c>
      <c r="C45" s="73"/>
      <c r="D45" s="73"/>
      <c r="E45" s="101">
        <v>5.6</v>
      </c>
      <c r="F45" s="87">
        <v>5.6</v>
      </c>
    </row>
    <row r="46" spans="1:6" ht="15">
      <c r="A46" s="122">
        <v>5</v>
      </c>
      <c r="B46" s="51" t="s">
        <v>331</v>
      </c>
      <c r="C46" s="51"/>
      <c r="D46" s="51"/>
      <c r="E46" s="102"/>
      <c r="F46" s="90"/>
    </row>
    <row r="47" spans="1:6" ht="15">
      <c r="A47" s="123"/>
      <c r="B47" s="181" t="s">
        <v>330</v>
      </c>
      <c r="C47" s="53"/>
      <c r="D47" s="53"/>
      <c r="E47" s="109">
        <v>1.3</v>
      </c>
      <c r="F47" s="97">
        <v>0.9</v>
      </c>
    </row>
    <row r="48" spans="1:6" ht="15">
      <c r="A48" s="122">
        <v>6</v>
      </c>
      <c r="B48" s="51" t="s">
        <v>332</v>
      </c>
      <c r="C48" s="51"/>
      <c r="D48" s="51"/>
      <c r="E48" s="102"/>
      <c r="F48" s="90"/>
    </row>
    <row r="49" spans="1:6" ht="15">
      <c r="A49" s="211"/>
      <c r="B49" s="201" t="s">
        <v>197</v>
      </c>
      <c r="C49" s="56"/>
      <c r="D49" s="56"/>
      <c r="E49" s="103">
        <v>7.1</v>
      </c>
      <c r="F49" s="97">
        <v>5</v>
      </c>
    </row>
    <row r="50" spans="1:6" ht="15">
      <c r="A50" s="212">
        <v>7</v>
      </c>
      <c r="B50" s="116" t="s">
        <v>323</v>
      </c>
      <c r="C50" s="117"/>
      <c r="D50" s="118"/>
      <c r="E50" s="213">
        <v>2.7</v>
      </c>
      <c r="F50" s="84">
        <v>1.9</v>
      </c>
    </row>
    <row r="51" spans="1:6" ht="15">
      <c r="A51" s="122">
        <v>8</v>
      </c>
      <c r="B51" s="51" t="s">
        <v>36</v>
      </c>
      <c r="C51" s="51"/>
      <c r="D51" s="51"/>
      <c r="E51" s="102"/>
      <c r="F51" s="90"/>
    </row>
    <row r="52" spans="1:6" ht="15">
      <c r="A52" s="123"/>
      <c r="B52" s="53" t="s">
        <v>37</v>
      </c>
      <c r="C52" s="53"/>
      <c r="D52" s="53"/>
      <c r="E52" s="109"/>
      <c r="F52" s="91"/>
    </row>
    <row r="53" spans="1:6" ht="15">
      <c r="A53" s="123"/>
      <c r="B53" s="53" t="s">
        <v>38</v>
      </c>
      <c r="C53" s="53"/>
      <c r="D53" s="53"/>
      <c r="E53" s="108">
        <v>3.2</v>
      </c>
      <c r="F53" s="97">
        <v>2.2</v>
      </c>
    </row>
    <row r="54" spans="1:6" ht="15">
      <c r="A54" s="122">
        <v>9</v>
      </c>
      <c r="B54" s="51" t="s">
        <v>39</v>
      </c>
      <c r="C54" s="51"/>
      <c r="D54" s="51"/>
      <c r="E54" s="102"/>
      <c r="F54" s="91"/>
    </row>
    <row r="55" spans="1:6" ht="15">
      <c r="A55" s="211"/>
      <c r="B55" s="56" t="s">
        <v>40</v>
      </c>
      <c r="C55" s="56"/>
      <c r="D55" s="56"/>
      <c r="E55" s="188">
        <v>19.8</v>
      </c>
      <c r="F55" s="97">
        <v>13.8</v>
      </c>
    </row>
    <row r="56" spans="1:6" ht="15">
      <c r="A56" s="211">
        <v>10</v>
      </c>
      <c r="B56" s="55" t="s">
        <v>41</v>
      </c>
      <c r="C56" s="56"/>
      <c r="D56" s="57"/>
      <c r="E56" s="97">
        <f>E57+E58+E59+E60+E61</f>
        <v>6.199999999999999</v>
      </c>
      <c r="F56" s="97">
        <f>F57+F58+F59+F60+F61</f>
        <v>6.199999999999999</v>
      </c>
    </row>
    <row r="57" spans="1:6" ht="15">
      <c r="A57" s="58" t="s">
        <v>74</v>
      </c>
      <c r="B57" s="72" t="s">
        <v>56</v>
      </c>
      <c r="C57" s="73"/>
      <c r="D57" s="74"/>
      <c r="E57" s="86">
        <v>0.2</v>
      </c>
      <c r="F57" s="86">
        <v>0.2</v>
      </c>
    </row>
    <row r="58" spans="1:6" ht="15">
      <c r="A58" s="98" t="s">
        <v>75</v>
      </c>
      <c r="B58" s="65" t="s">
        <v>42</v>
      </c>
      <c r="C58" s="66"/>
      <c r="D58" s="67"/>
      <c r="E58" s="89">
        <v>0.1</v>
      </c>
      <c r="F58" s="101">
        <v>0.1</v>
      </c>
    </row>
    <row r="59" spans="1:6" ht="15">
      <c r="A59" s="64" t="s">
        <v>76</v>
      </c>
      <c r="B59" s="62" t="s">
        <v>43</v>
      </c>
      <c r="C59" s="60"/>
      <c r="D59" s="63"/>
      <c r="E59" s="87">
        <v>0.5</v>
      </c>
      <c r="F59" s="101">
        <v>0.5</v>
      </c>
    </row>
    <row r="60" spans="1:6" ht="15">
      <c r="A60" s="61" t="s">
        <v>77</v>
      </c>
      <c r="B60" s="65" t="s">
        <v>44</v>
      </c>
      <c r="C60" s="66"/>
      <c r="D60" s="67"/>
      <c r="E60" s="96">
        <v>5.3</v>
      </c>
      <c r="F60" s="101">
        <v>5.3</v>
      </c>
    </row>
    <row r="61" spans="1:6" ht="15">
      <c r="A61" s="64" t="s">
        <v>78</v>
      </c>
      <c r="B61" s="65" t="s">
        <v>51</v>
      </c>
      <c r="C61" s="117"/>
      <c r="D61" s="67"/>
      <c r="E61" s="88">
        <v>0.1</v>
      </c>
      <c r="F61" s="101">
        <v>0.1</v>
      </c>
    </row>
    <row r="62" spans="1:6" ht="15">
      <c r="A62" s="49"/>
      <c r="B62" s="53" t="s">
        <v>46</v>
      </c>
      <c r="C62" s="53"/>
      <c r="D62" s="53"/>
      <c r="E62" s="92">
        <f>E56+E55+E53+E50+E49+E47+E39+E37+E27+E28</f>
        <v>88</v>
      </c>
      <c r="F62" s="92">
        <f>F56+F55+F53+F50+F49+F47+F39+F37+F27+F28</f>
        <v>66.6</v>
      </c>
    </row>
    <row r="63" spans="1:6" ht="15">
      <c r="A63" s="81">
        <v>11</v>
      </c>
      <c r="B63" s="53" t="s">
        <v>47</v>
      </c>
      <c r="C63" s="56"/>
      <c r="D63" s="53"/>
      <c r="E63" s="91"/>
      <c r="F63" s="91"/>
    </row>
    <row r="64" spans="1:6" ht="15">
      <c r="A64" s="54"/>
      <c r="B64" s="56" t="s">
        <v>85</v>
      </c>
      <c r="C64" s="48"/>
      <c r="D64" s="56"/>
      <c r="E64" s="80"/>
      <c r="F64" s="80"/>
    </row>
    <row r="65" spans="1:6" ht="15">
      <c r="A65" s="53"/>
      <c r="B65" s="48"/>
      <c r="C65" s="70"/>
      <c r="D65" s="48"/>
      <c r="E65" s="48"/>
      <c r="F65" s="48"/>
    </row>
    <row r="66" spans="1:6" ht="15">
      <c r="A66" s="53" t="s">
        <v>624</v>
      </c>
      <c r="B66" s="48"/>
      <c r="C66" s="60"/>
      <c r="D66" s="48"/>
      <c r="E66" s="48"/>
      <c r="F66" s="48"/>
    </row>
    <row r="67" spans="1:6" ht="15">
      <c r="A67" s="53"/>
      <c r="B67" s="48"/>
      <c r="C67" s="60"/>
      <c r="D67" s="48"/>
      <c r="E67" s="48"/>
      <c r="F67" s="48"/>
    </row>
    <row r="68" spans="1:6" ht="15">
      <c r="A68" s="53"/>
      <c r="B68" s="48"/>
      <c r="C68" s="60"/>
      <c r="D68" s="48"/>
      <c r="E68" s="48"/>
      <c r="F68" s="48"/>
    </row>
    <row r="69" spans="1:6" ht="15.75">
      <c r="A69" s="203" t="s">
        <v>271</v>
      </c>
      <c r="B69" s="203"/>
      <c r="C69" s="203"/>
      <c r="D69" s="203"/>
      <c r="E69" s="114"/>
      <c r="F69" s="114"/>
    </row>
    <row r="70" spans="1:6" ht="15.75">
      <c r="A70" s="204" t="s">
        <v>559</v>
      </c>
      <c r="B70" s="204"/>
      <c r="C70" s="204"/>
      <c r="D70" s="204"/>
      <c r="E70" s="48"/>
      <c r="F70" s="48"/>
    </row>
    <row r="73" spans="1:5" ht="15">
      <c r="A73" s="48" t="s">
        <v>520</v>
      </c>
      <c r="B73" s="48"/>
      <c r="C73" s="48"/>
      <c r="E73" s="48"/>
    </row>
    <row r="74" spans="1:3" ht="15">
      <c r="A74" s="48" t="s">
        <v>517</v>
      </c>
      <c r="C74" s="48"/>
    </row>
    <row r="75" spans="1:3" ht="15">
      <c r="A75" s="48" t="s">
        <v>516</v>
      </c>
      <c r="B75" s="48"/>
      <c r="C75" s="48"/>
    </row>
    <row r="76" ht="15">
      <c r="A76" s="48" t="s">
        <v>521</v>
      </c>
    </row>
    <row r="77" ht="15">
      <c r="A77" s="48" t="s">
        <v>518</v>
      </c>
    </row>
    <row r="78" ht="15">
      <c r="A78" s="48" t="s">
        <v>519</v>
      </c>
    </row>
    <row r="82" ht="15.75">
      <c r="D82" s="243" t="s">
        <v>60</v>
      </c>
    </row>
  </sheetData>
  <sheetProtection password="81D2" sheet="1"/>
  <printOptions/>
  <pageMargins left="0.25" right="0.25" top="0.40625" bottom="0.75" header="0.3" footer="0.3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83"/>
  <sheetViews>
    <sheetView view="pageLayout" workbookViewId="0" topLeftCell="A51">
      <selection activeCell="A67" sqref="A67"/>
    </sheetView>
  </sheetViews>
  <sheetFormatPr defaultColWidth="9.140625" defaultRowHeight="15"/>
  <cols>
    <col min="4" max="4" width="44.421875" style="0" customWidth="1"/>
    <col min="5" max="5" width="10.57421875" style="0" hidden="1" customWidth="1"/>
    <col min="6" max="6" width="24.8515625" style="0" customWidth="1"/>
  </cols>
  <sheetData>
    <row r="1" spans="1:6" ht="18.75">
      <c r="A1" s="48"/>
      <c r="B1" s="48"/>
      <c r="C1" s="48"/>
      <c r="D1" s="111" t="s">
        <v>0</v>
      </c>
      <c r="E1" s="48"/>
      <c r="F1" s="48"/>
    </row>
    <row r="2" spans="1:6" ht="15.75">
      <c r="A2" s="100"/>
      <c r="B2" s="100"/>
      <c r="C2" s="100"/>
      <c r="D2" s="100"/>
      <c r="E2" s="100"/>
      <c r="F2" s="100"/>
    </row>
    <row r="3" spans="1:6" ht="15.75">
      <c r="A3" s="75" t="s">
        <v>1</v>
      </c>
      <c r="B3" s="75"/>
      <c r="C3" s="75"/>
      <c r="D3" s="75"/>
      <c r="E3" s="75"/>
      <c r="F3" s="75"/>
    </row>
    <row r="4" spans="1:6" ht="15.75">
      <c r="A4" s="75" t="s">
        <v>404</v>
      </c>
      <c r="B4" s="75"/>
      <c r="C4" s="75"/>
      <c r="D4" s="75"/>
      <c r="E4" s="75"/>
      <c r="F4" s="75"/>
    </row>
    <row r="5" spans="1:6" ht="15.75">
      <c r="A5" s="75" t="s">
        <v>405</v>
      </c>
      <c r="B5" s="75"/>
      <c r="C5" s="75"/>
      <c r="D5" s="75"/>
      <c r="E5" s="75"/>
      <c r="F5" s="75"/>
    </row>
    <row r="6" spans="1:6" ht="15.75">
      <c r="A6" s="75" t="s">
        <v>48</v>
      </c>
      <c r="B6" s="75"/>
      <c r="C6" s="75"/>
      <c r="D6" s="75"/>
      <c r="E6" s="75"/>
      <c r="F6" s="75"/>
    </row>
    <row r="7" spans="1:6" ht="15">
      <c r="A7" s="49" t="s">
        <v>49</v>
      </c>
      <c r="B7" s="50" t="s">
        <v>2</v>
      </c>
      <c r="C7" s="51"/>
      <c r="D7" s="52"/>
      <c r="E7" s="53"/>
      <c r="F7" s="53"/>
    </row>
    <row r="8" spans="1:6" ht="15">
      <c r="A8" s="54" t="s">
        <v>50</v>
      </c>
      <c r="B8" s="55"/>
      <c r="C8" s="56"/>
      <c r="D8" s="57"/>
      <c r="E8" s="53"/>
      <c r="F8" s="53"/>
    </row>
    <row r="9" spans="1:6" ht="15">
      <c r="A9" s="58"/>
      <c r="B9" s="55" t="s">
        <v>5</v>
      </c>
      <c r="C9" s="56"/>
      <c r="D9" s="57"/>
      <c r="E9" s="59"/>
      <c r="F9" s="60"/>
    </row>
    <row r="10" spans="1:6" ht="15">
      <c r="A10" s="61">
        <v>1</v>
      </c>
      <c r="B10" s="62" t="s">
        <v>344</v>
      </c>
      <c r="C10" s="60"/>
      <c r="D10" s="63"/>
      <c r="E10" s="59"/>
      <c r="F10" s="60"/>
    </row>
    <row r="11" spans="1:6" ht="15">
      <c r="A11" s="64">
        <v>2</v>
      </c>
      <c r="B11" s="65" t="s">
        <v>267</v>
      </c>
      <c r="C11" s="66"/>
      <c r="D11" s="67"/>
      <c r="E11" s="59"/>
      <c r="F11" s="60"/>
    </row>
    <row r="12" spans="1:6" ht="15">
      <c r="A12" s="61">
        <v>3</v>
      </c>
      <c r="B12" s="62" t="s">
        <v>403</v>
      </c>
      <c r="C12" s="60"/>
      <c r="D12" s="63"/>
      <c r="E12" s="59"/>
      <c r="F12" s="60"/>
    </row>
    <row r="13" spans="1:6" ht="15">
      <c r="A13" s="68">
        <v>4</v>
      </c>
      <c r="B13" s="69" t="s">
        <v>6</v>
      </c>
      <c r="C13" s="70"/>
      <c r="D13" s="71"/>
      <c r="E13" s="59"/>
      <c r="F13" s="60"/>
    </row>
    <row r="14" spans="1:6" ht="15">
      <c r="A14" s="61"/>
      <c r="B14" s="62" t="s">
        <v>7</v>
      </c>
      <c r="C14" s="60"/>
      <c r="D14" s="63"/>
      <c r="E14" s="59"/>
      <c r="F14" s="60"/>
    </row>
    <row r="15" spans="1:6" ht="15">
      <c r="A15" s="58"/>
      <c r="B15" s="72" t="s">
        <v>410</v>
      </c>
      <c r="C15" s="73"/>
      <c r="D15" s="74"/>
      <c r="E15" s="59"/>
      <c r="F15" s="60"/>
    </row>
    <row r="16" spans="1:6" ht="15">
      <c r="A16" s="58">
        <v>5</v>
      </c>
      <c r="B16" s="72" t="s">
        <v>411</v>
      </c>
      <c r="C16" s="73"/>
      <c r="D16" s="74"/>
      <c r="E16" s="59"/>
      <c r="F16" s="60"/>
    </row>
    <row r="17" spans="1:6" ht="15">
      <c r="A17" s="61">
        <v>6</v>
      </c>
      <c r="B17" s="62" t="s">
        <v>382</v>
      </c>
      <c r="C17" s="60"/>
      <c r="D17" s="63"/>
      <c r="E17" s="59"/>
      <c r="F17" s="60"/>
    </row>
    <row r="18" spans="1:6" ht="15">
      <c r="A18" s="64">
        <v>7</v>
      </c>
      <c r="B18" s="65" t="s">
        <v>320</v>
      </c>
      <c r="C18" s="66"/>
      <c r="D18" s="67"/>
      <c r="E18" s="59"/>
      <c r="F18" s="60"/>
    </row>
    <row r="19" spans="1:6" ht="15.75">
      <c r="A19" s="204" t="s">
        <v>408</v>
      </c>
      <c r="B19" s="204"/>
      <c r="C19" s="204"/>
      <c r="D19" s="204"/>
      <c r="E19" s="204"/>
      <c r="F19" s="48"/>
    </row>
    <row r="20" spans="1:6" ht="15">
      <c r="A20" s="168" t="s">
        <v>406</v>
      </c>
      <c r="B20" s="169"/>
      <c r="C20" s="169"/>
      <c r="D20" s="170"/>
      <c r="E20" s="150"/>
      <c r="F20" s="48"/>
    </row>
    <row r="21" spans="1:6" ht="15">
      <c r="A21" s="168" t="s">
        <v>407</v>
      </c>
      <c r="B21" s="169"/>
      <c r="C21" s="169"/>
      <c r="D21" s="170"/>
      <c r="E21" s="150"/>
      <c r="F21" s="48"/>
    </row>
    <row r="22" spans="1:6" ht="15">
      <c r="A22" s="168" t="s">
        <v>409</v>
      </c>
      <c r="B22" s="169"/>
      <c r="C22" s="169"/>
      <c r="D22" s="170"/>
      <c r="E22" s="60"/>
      <c r="F22" s="48"/>
    </row>
    <row r="23" spans="1:6" ht="15">
      <c r="A23" s="53"/>
      <c r="B23" s="53"/>
      <c r="C23" s="53"/>
      <c r="D23" s="53"/>
      <c r="E23" s="59"/>
      <c r="F23" s="77" t="s">
        <v>59</v>
      </c>
    </row>
    <row r="24" spans="1:6" ht="15">
      <c r="A24" s="198"/>
      <c r="B24" s="198"/>
      <c r="C24" s="199" t="s">
        <v>53</v>
      </c>
      <c r="D24" s="215"/>
      <c r="E24" s="209" t="s">
        <v>3</v>
      </c>
      <c r="F24" s="78" t="s">
        <v>86</v>
      </c>
    </row>
    <row r="25" spans="1:6" ht="15">
      <c r="A25" s="214"/>
      <c r="B25" s="214"/>
      <c r="C25" s="181"/>
      <c r="D25" s="216"/>
      <c r="E25" s="210" t="s">
        <v>4</v>
      </c>
      <c r="F25" s="210" t="s">
        <v>87</v>
      </c>
    </row>
    <row r="26" spans="1:6" ht="15">
      <c r="A26" s="212">
        <v>1</v>
      </c>
      <c r="B26" s="116" t="s">
        <v>9</v>
      </c>
      <c r="C26" s="117"/>
      <c r="D26" s="118"/>
      <c r="E26" s="119">
        <v>3.6</v>
      </c>
      <c r="F26" s="110">
        <v>2.6</v>
      </c>
    </row>
    <row r="27" spans="1:6" ht="15">
      <c r="A27" s="123">
        <v>2</v>
      </c>
      <c r="B27" s="82" t="s">
        <v>10</v>
      </c>
      <c r="C27" s="53"/>
      <c r="D27" s="83"/>
      <c r="E27" s="84">
        <f>E29+E31+E32+E34</f>
        <v>21.3</v>
      </c>
      <c r="F27" s="84">
        <f>F29+F31+F32+F34</f>
        <v>13.6</v>
      </c>
    </row>
    <row r="28" spans="1:6" ht="15">
      <c r="A28" s="68" t="s">
        <v>61</v>
      </c>
      <c r="B28" s="70" t="s">
        <v>11</v>
      </c>
      <c r="C28" s="70"/>
      <c r="D28" s="70"/>
      <c r="E28" s="106"/>
      <c r="F28" s="85"/>
    </row>
    <row r="29" spans="1:6" ht="15">
      <c r="A29" s="58"/>
      <c r="B29" s="73" t="s">
        <v>12</v>
      </c>
      <c r="C29" s="73"/>
      <c r="D29" s="73"/>
      <c r="E29" s="113">
        <v>7.7</v>
      </c>
      <c r="F29" s="84">
        <v>5</v>
      </c>
    </row>
    <row r="30" spans="1:6" ht="15">
      <c r="A30" s="61" t="s">
        <v>62</v>
      </c>
      <c r="B30" s="60" t="s">
        <v>13</v>
      </c>
      <c r="C30" s="60"/>
      <c r="D30" s="60"/>
      <c r="E30" s="105"/>
      <c r="F30" s="85"/>
    </row>
    <row r="31" spans="1:6" ht="15">
      <c r="A31" s="61"/>
      <c r="B31" s="60" t="s">
        <v>14</v>
      </c>
      <c r="C31" s="60"/>
      <c r="D31" s="60"/>
      <c r="E31" s="105">
        <v>7.8</v>
      </c>
      <c r="F31" s="97">
        <v>5.1</v>
      </c>
    </row>
    <row r="32" spans="1:6" ht="15">
      <c r="A32" s="64" t="s">
        <v>63</v>
      </c>
      <c r="B32" s="66" t="s">
        <v>55</v>
      </c>
      <c r="C32" s="66"/>
      <c r="D32" s="66"/>
      <c r="E32" s="208">
        <v>0.5</v>
      </c>
      <c r="F32" s="87">
        <v>0.1</v>
      </c>
    </row>
    <row r="33" spans="1:6" ht="15">
      <c r="A33" s="68" t="s">
        <v>63</v>
      </c>
      <c r="B33" s="70" t="s">
        <v>15</v>
      </c>
      <c r="C33" s="70"/>
      <c r="D33" s="70"/>
      <c r="E33" s="106"/>
      <c r="F33" s="85"/>
    </row>
    <row r="34" spans="1:6" ht="15">
      <c r="A34" s="61"/>
      <c r="B34" s="60" t="s">
        <v>417</v>
      </c>
      <c r="C34" s="60"/>
      <c r="D34" s="60"/>
      <c r="E34" s="105">
        <v>5.3</v>
      </c>
      <c r="F34" s="97">
        <v>3.4</v>
      </c>
    </row>
    <row r="35" spans="1:6" ht="15">
      <c r="A35" s="122">
        <v>3</v>
      </c>
      <c r="B35" s="50" t="s">
        <v>329</v>
      </c>
      <c r="C35" s="51"/>
      <c r="D35" s="52"/>
      <c r="E35" s="102"/>
      <c r="F35" s="91"/>
    </row>
    <row r="36" spans="1:6" ht="15">
      <c r="A36" s="123"/>
      <c r="B36" s="82" t="s">
        <v>197</v>
      </c>
      <c r="C36" s="53"/>
      <c r="D36" s="83"/>
      <c r="E36" s="188">
        <v>4.6</v>
      </c>
      <c r="F36" s="97">
        <v>3</v>
      </c>
    </row>
    <row r="37" spans="1:6" ht="15">
      <c r="A37" s="122">
        <v>4</v>
      </c>
      <c r="B37" s="51" t="s">
        <v>17</v>
      </c>
      <c r="C37" s="51"/>
      <c r="D37" s="51"/>
      <c r="E37" s="108"/>
      <c r="F37" s="84"/>
    </row>
    <row r="38" spans="1:6" ht="15">
      <c r="A38" s="123"/>
      <c r="B38" s="53" t="s">
        <v>18</v>
      </c>
      <c r="C38" s="53"/>
      <c r="D38" s="53"/>
      <c r="E38" s="108">
        <v>0</v>
      </c>
      <c r="F38" s="97">
        <f>SUM(F39:F46)</f>
        <v>13.1</v>
      </c>
    </row>
    <row r="39" spans="1:6" ht="15">
      <c r="A39" s="68" t="s">
        <v>65</v>
      </c>
      <c r="B39" s="70" t="s">
        <v>19</v>
      </c>
      <c r="C39" s="70"/>
      <c r="D39" s="70"/>
      <c r="E39" s="93"/>
      <c r="F39" s="88"/>
    </row>
    <row r="40" spans="1:6" ht="15">
      <c r="A40" s="58"/>
      <c r="B40" s="73" t="s">
        <v>20</v>
      </c>
      <c r="C40" s="73"/>
      <c r="D40" s="73"/>
      <c r="E40" s="101">
        <v>0</v>
      </c>
      <c r="F40" s="86">
        <v>4.3</v>
      </c>
    </row>
    <row r="41" spans="1:6" ht="15">
      <c r="A41" s="95" t="s">
        <v>67</v>
      </c>
      <c r="B41" s="70" t="s">
        <v>25</v>
      </c>
      <c r="C41" s="70"/>
      <c r="D41" s="70"/>
      <c r="E41" s="93"/>
      <c r="F41" s="93"/>
    </row>
    <row r="42" spans="1:6" ht="15">
      <c r="A42" s="224"/>
      <c r="B42" s="60" t="s">
        <v>26</v>
      </c>
      <c r="C42" s="60"/>
      <c r="D42" s="60"/>
      <c r="E42" s="101">
        <v>0</v>
      </c>
      <c r="F42" s="101">
        <v>1.8</v>
      </c>
    </row>
    <row r="43" spans="1:6" ht="15">
      <c r="A43" s="223" t="s">
        <v>68</v>
      </c>
      <c r="B43" s="70" t="s">
        <v>23</v>
      </c>
      <c r="C43" s="70"/>
      <c r="D43" s="70"/>
      <c r="E43" s="88"/>
      <c r="F43" s="88"/>
    </row>
    <row r="44" spans="1:6" ht="15">
      <c r="A44" s="61"/>
      <c r="B44" s="60" t="s">
        <v>24</v>
      </c>
      <c r="C44" s="60"/>
      <c r="D44" s="60"/>
      <c r="E44" s="88">
        <v>0</v>
      </c>
      <c r="F44" s="88">
        <v>1.7</v>
      </c>
    </row>
    <row r="45" spans="1:6" ht="15">
      <c r="A45" s="68" t="s">
        <v>69</v>
      </c>
      <c r="B45" s="70" t="s">
        <v>30</v>
      </c>
      <c r="C45" s="70"/>
      <c r="D45" s="70"/>
      <c r="E45" s="85"/>
      <c r="F45" s="85"/>
    </row>
    <row r="46" spans="1:6" ht="15">
      <c r="A46" s="58"/>
      <c r="B46" s="73" t="s">
        <v>31</v>
      </c>
      <c r="C46" s="73"/>
      <c r="D46" s="73"/>
      <c r="E46" s="101">
        <v>0</v>
      </c>
      <c r="F46" s="101">
        <v>5.3</v>
      </c>
    </row>
    <row r="47" spans="1:6" ht="15">
      <c r="A47" s="122">
        <v>5</v>
      </c>
      <c r="B47" s="51" t="s">
        <v>331</v>
      </c>
      <c r="C47" s="51"/>
      <c r="D47" s="51"/>
      <c r="E47" s="102"/>
      <c r="F47" s="90"/>
    </row>
    <row r="48" spans="1:6" ht="15">
      <c r="A48" s="123"/>
      <c r="B48" s="181" t="s">
        <v>330</v>
      </c>
      <c r="C48" s="53"/>
      <c r="D48" s="53"/>
      <c r="E48" s="109">
        <v>0.9</v>
      </c>
      <c r="F48" s="84">
        <v>0.6</v>
      </c>
    </row>
    <row r="49" spans="1:6" ht="15">
      <c r="A49" s="122">
        <v>6</v>
      </c>
      <c r="B49" s="51" t="s">
        <v>332</v>
      </c>
      <c r="C49" s="51"/>
      <c r="D49" s="51"/>
      <c r="E49" s="102"/>
      <c r="F49" s="90"/>
    </row>
    <row r="50" spans="1:6" ht="15">
      <c r="A50" s="211"/>
      <c r="B50" s="201" t="s">
        <v>197</v>
      </c>
      <c r="C50" s="56"/>
      <c r="D50" s="56"/>
      <c r="E50" s="103">
        <v>5.1</v>
      </c>
      <c r="F50" s="97">
        <v>3.3</v>
      </c>
    </row>
    <row r="51" spans="1:6" ht="15">
      <c r="A51" s="212">
        <v>7</v>
      </c>
      <c r="B51" s="116" t="s">
        <v>323</v>
      </c>
      <c r="C51" s="117"/>
      <c r="D51" s="118"/>
      <c r="E51" s="213">
        <v>2.1</v>
      </c>
      <c r="F51" s="84">
        <v>1.4</v>
      </c>
    </row>
    <row r="52" spans="1:6" ht="15">
      <c r="A52" s="122">
        <v>8</v>
      </c>
      <c r="B52" s="51" t="s">
        <v>36</v>
      </c>
      <c r="C52" s="51"/>
      <c r="D52" s="51"/>
      <c r="E52" s="102"/>
      <c r="F52" s="90"/>
    </row>
    <row r="53" spans="1:6" ht="15">
      <c r="A53" s="123"/>
      <c r="B53" s="53" t="s">
        <v>37</v>
      </c>
      <c r="C53" s="53"/>
      <c r="D53" s="53"/>
      <c r="E53" s="109"/>
      <c r="F53" s="91"/>
    </row>
    <row r="54" spans="1:6" ht="15">
      <c r="A54" s="123"/>
      <c r="B54" s="53" t="s">
        <v>38</v>
      </c>
      <c r="C54" s="53"/>
      <c r="D54" s="53"/>
      <c r="E54" s="108">
        <v>3.2</v>
      </c>
      <c r="F54" s="97">
        <v>2.1</v>
      </c>
    </row>
    <row r="55" spans="1:6" ht="15">
      <c r="A55" s="122">
        <v>9</v>
      </c>
      <c r="B55" s="51" t="s">
        <v>39</v>
      </c>
      <c r="C55" s="51"/>
      <c r="D55" s="51"/>
      <c r="E55" s="102"/>
      <c r="F55" s="91"/>
    </row>
    <row r="56" spans="1:6" ht="15">
      <c r="A56" s="211"/>
      <c r="B56" s="56" t="s">
        <v>40</v>
      </c>
      <c r="C56" s="56"/>
      <c r="D56" s="56"/>
      <c r="E56" s="188">
        <v>14.9</v>
      </c>
      <c r="F56" s="97">
        <v>9.7</v>
      </c>
    </row>
    <row r="57" spans="1:6" ht="15">
      <c r="A57" s="211">
        <v>10</v>
      </c>
      <c r="B57" s="55" t="s">
        <v>41</v>
      </c>
      <c r="C57" s="56"/>
      <c r="D57" s="57"/>
      <c r="E57" s="97">
        <f>E58+E59+E60+E61+E62</f>
        <v>4.699999999999999</v>
      </c>
      <c r="F57" s="97">
        <f>F58+F59+F60+F61+F62</f>
        <v>4.699999999999999</v>
      </c>
    </row>
    <row r="58" spans="1:6" ht="15">
      <c r="A58" s="58" t="s">
        <v>74</v>
      </c>
      <c r="B58" s="72" t="s">
        <v>56</v>
      </c>
      <c r="C58" s="73"/>
      <c r="D58" s="74"/>
      <c r="E58" s="86">
        <v>0.4</v>
      </c>
      <c r="F58" s="86">
        <v>0.4</v>
      </c>
    </row>
    <row r="59" spans="1:6" ht="15">
      <c r="A59" s="98" t="s">
        <v>75</v>
      </c>
      <c r="B59" s="65" t="s">
        <v>42</v>
      </c>
      <c r="C59" s="66"/>
      <c r="D59" s="67"/>
      <c r="E59" s="89">
        <v>0.1</v>
      </c>
      <c r="F59" s="101">
        <v>0.1</v>
      </c>
    </row>
    <row r="60" spans="1:6" ht="15">
      <c r="A60" s="64" t="s">
        <v>76</v>
      </c>
      <c r="B60" s="62" t="s">
        <v>43</v>
      </c>
      <c r="C60" s="60"/>
      <c r="D60" s="63"/>
      <c r="E60" s="87">
        <v>0.5</v>
      </c>
      <c r="F60" s="101">
        <v>0.5</v>
      </c>
    </row>
    <row r="61" spans="1:6" ht="15">
      <c r="A61" s="61" t="s">
        <v>77</v>
      </c>
      <c r="B61" s="65" t="s">
        <v>44</v>
      </c>
      <c r="C61" s="66"/>
      <c r="D61" s="67"/>
      <c r="E61" s="96">
        <v>3.6</v>
      </c>
      <c r="F61" s="101">
        <v>3.6</v>
      </c>
    </row>
    <row r="62" spans="1:6" ht="15">
      <c r="A62" s="64" t="s">
        <v>78</v>
      </c>
      <c r="B62" s="65" t="s">
        <v>51</v>
      </c>
      <c r="C62" s="117"/>
      <c r="D62" s="67"/>
      <c r="E62" s="88">
        <v>0.1</v>
      </c>
      <c r="F62" s="101">
        <v>0.1</v>
      </c>
    </row>
    <row r="63" spans="1:6" ht="15">
      <c r="A63" s="49"/>
      <c r="B63" s="53" t="s">
        <v>46</v>
      </c>
      <c r="C63" s="53"/>
      <c r="D63" s="53"/>
      <c r="E63" s="92">
        <f>E57+E56+E54+E51+E50+E48+E38+E36+E26+E27</f>
        <v>60.400000000000006</v>
      </c>
      <c r="F63" s="92">
        <f>F57+F56+F54+F51+F50+F48+F38+F36+F26+F27</f>
        <v>54.1</v>
      </c>
    </row>
    <row r="64" spans="1:6" ht="15">
      <c r="A64" s="81">
        <v>11</v>
      </c>
      <c r="B64" s="53" t="s">
        <v>47</v>
      </c>
      <c r="C64" s="56"/>
      <c r="D64" s="53"/>
      <c r="E64" s="91"/>
      <c r="F64" s="91"/>
    </row>
    <row r="65" spans="1:6" ht="15">
      <c r="A65" s="54"/>
      <c r="B65" s="56" t="s">
        <v>85</v>
      </c>
      <c r="C65" s="48"/>
      <c r="D65" s="56"/>
      <c r="E65" s="80"/>
      <c r="F65" s="80"/>
    </row>
    <row r="66" spans="1:6" ht="15">
      <c r="A66" s="53"/>
      <c r="B66" s="48"/>
      <c r="C66" s="70"/>
      <c r="D66" s="48"/>
      <c r="E66" s="48"/>
      <c r="F66" s="48"/>
    </row>
    <row r="67" spans="1:6" ht="15">
      <c r="A67" s="53" t="s">
        <v>625</v>
      </c>
      <c r="B67" s="48"/>
      <c r="C67" s="60"/>
      <c r="D67" s="48"/>
      <c r="E67" s="48"/>
      <c r="F67" s="48"/>
    </row>
    <row r="68" spans="1:6" ht="15">
      <c r="A68" s="53"/>
      <c r="B68" s="48"/>
      <c r="C68" s="60"/>
      <c r="D68" s="48"/>
      <c r="E68" s="48"/>
      <c r="F68" s="48"/>
    </row>
    <row r="69" spans="1:6" ht="15">
      <c r="A69" s="53"/>
      <c r="B69" s="48"/>
      <c r="C69" s="60"/>
      <c r="D69" s="48"/>
      <c r="E69" s="48"/>
      <c r="F69" s="48"/>
    </row>
    <row r="70" spans="1:6" ht="15.75">
      <c r="A70" s="203" t="s">
        <v>271</v>
      </c>
      <c r="B70" s="203"/>
      <c r="C70" s="203"/>
      <c r="D70" s="203"/>
      <c r="E70" s="114"/>
      <c r="F70" s="114"/>
    </row>
    <row r="71" spans="1:6" ht="15.75">
      <c r="A71" s="204" t="s">
        <v>560</v>
      </c>
      <c r="B71" s="204"/>
      <c r="C71" s="204"/>
      <c r="D71" s="204"/>
      <c r="E71" s="48"/>
      <c r="F71" s="48"/>
    </row>
    <row r="72" spans="1:2" ht="15">
      <c r="A72" s="48"/>
      <c r="B72" s="48"/>
    </row>
    <row r="73" spans="1:2" ht="15">
      <c r="A73" s="48"/>
      <c r="B73" s="48"/>
    </row>
    <row r="74" spans="1:5" ht="15">
      <c r="A74" s="48" t="s">
        <v>520</v>
      </c>
      <c r="B74" s="48"/>
      <c r="C74" s="48"/>
      <c r="E74" s="48"/>
    </row>
    <row r="75" spans="1:3" ht="15">
      <c r="A75" s="48" t="s">
        <v>517</v>
      </c>
      <c r="C75" s="48"/>
    </row>
    <row r="76" spans="1:3" ht="15">
      <c r="A76" s="48" t="s">
        <v>516</v>
      </c>
      <c r="B76" s="48"/>
      <c r="C76" s="48"/>
    </row>
    <row r="77" ht="15">
      <c r="A77" s="48" t="s">
        <v>521</v>
      </c>
    </row>
    <row r="78" ht="15">
      <c r="A78" s="48" t="s">
        <v>518</v>
      </c>
    </row>
    <row r="79" ht="15">
      <c r="A79" s="48" t="s">
        <v>519</v>
      </c>
    </row>
    <row r="83" ht="15">
      <c r="D83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79"/>
  <sheetViews>
    <sheetView view="pageLayout" workbookViewId="0" topLeftCell="A56">
      <selection activeCell="D91" sqref="D91"/>
    </sheetView>
  </sheetViews>
  <sheetFormatPr defaultColWidth="9.140625" defaultRowHeight="15"/>
  <cols>
    <col min="4" max="4" width="45.8515625" style="0" customWidth="1"/>
    <col min="5" max="5" width="23.7109375" style="0" customWidth="1"/>
    <col min="6" max="6" width="29.421875" style="0" customWidth="1"/>
  </cols>
  <sheetData>
    <row r="1" spans="1:6" ht="18.75">
      <c r="A1" s="48"/>
      <c r="B1" s="48"/>
      <c r="C1" s="48"/>
      <c r="D1" s="111" t="s">
        <v>0</v>
      </c>
      <c r="E1" s="48"/>
      <c r="F1" s="48"/>
    </row>
    <row r="2" spans="1:6" ht="15.75">
      <c r="A2" s="100"/>
      <c r="B2" s="100"/>
      <c r="C2" s="100"/>
      <c r="D2" s="100"/>
      <c r="E2" s="100"/>
      <c r="F2" s="100"/>
    </row>
    <row r="3" spans="1:6" ht="15.75">
      <c r="A3" s="75" t="s">
        <v>1</v>
      </c>
      <c r="B3" s="75"/>
      <c r="C3" s="75"/>
      <c r="D3" s="75"/>
      <c r="E3" s="75"/>
      <c r="F3" s="75"/>
    </row>
    <row r="4" spans="1:6" ht="15.75">
      <c r="A4" s="75" t="s">
        <v>412</v>
      </c>
      <c r="B4" s="75"/>
      <c r="C4" s="75"/>
      <c r="D4" s="75"/>
      <c r="E4" s="75"/>
      <c r="F4" s="75"/>
    </row>
    <row r="5" spans="1:6" ht="15.75">
      <c r="A5" s="75" t="s">
        <v>405</v>
      </c>
      <c r="B5" s="75"/>
      <c r="C5" s="75"/>
      <c r="D5" s="75"/>
      <c r="E5" s="75"/>
      <c r="F5" s="75"/>
    </row>
    <row r="6" spans="1:6" ht="15.75">
      <c r="A6" s="75" t="s">
        <v>48</v>
      </c>
      <c r="B6" s="75"/>
      <c r="C6" s="75"/>
      <c r="D6" s="75"/>
      <c r="E6" s="75"/>
      <c r="F6" s="75"/>
    </row>
    <row r="7" spans="1:6" ht="15">
      <c r="A7" s="49" t="s">
        <v>49</v>
      </c>
      <c r="B7" s="50" t="s">
        <v>2</v>
      </c>
      <c r="C7" s="51"/>
      <c r="D7" s="52"/>
      <c r="E7" s="53"/>
      <c r="F7" s="53"/>
    </row>
    <row r="8" spans="1:6" ht="15">
      <c r="A8" s="54" t="s">
        <v>50</v>
      </c>
      <c r="B8" s="55"/>
      <c r="C8" s="56"/>
      <c r="D8" s="57"/>
      <c r="E8" s="53"/>
      <c r="F8" s="53"/>
    </row>
    <row r="9" spans="1:6" ht="15">
      <c r="A9" s="58"/>
      <c r="B9" s="55" t="s">
        <v>5</v>
      </c>
      <c r="C9" s="56"/>
      <c r="D9" s="57"/>
      <c r="E9" s="59"/>
      <c r="F9" s="60"/>
    </row>
    <row r="10" spans="1:6" ht="15">
      <c r="A10" s="61">
        <v>1</v>
      </c>
      <c r="B10" s="62" t="s">
        <v>344</v>
      </c>
      <c r="C10" s="60"/>
      <c r="D10" s="63"/>
      <c r="E10" s="59"/>
      <c r="F10" s="60"/>
    </row>
    <row r="11" spans="1:6" ht="15">
      <c r="A11" s="64">
        <v>2</v>
      </c>
      <c r="B11" s="65" t="s">
        <v>413</v>
      </c>
      <c r="C11" s="66"/>
      <c r="D11" s="67"/>
      <c r="E11" s="59"/>
      <c r="F11" s="60"/>
    </row>
    <row r="12" spans="1:6" ht="15">
      <c r="A12" s="61">
        <v>3</v>
      </c>
      <c r="B12" s="62" t="s">
        <v>414</v>
      </c>
      <c r="C12" s="60"/>
      <c r="D12" s="63"/>
      <c r="E12" s="59"/>
      <c r="F12" s="60"/>
    </row>
    <row r="13" spans="1:6" ht="15">
      <c r="A13" s="68">
        <v>4</v>
      </c>
      <c r="B13" s="69" t="s">
        <v>6</v>
      </c>
      <c r="C13" s="70"/>
      <c r="D13" s="71"/>
      <c r="E13" s="59"/>
      <c r="F13" s="60"/>
    </row>
    <row r="14" spans="1:6" ht="15">
      <c r="A14" s="61"/>
      <c r="B14" s="62" t="s">
        <v>7</v>
      </c>
      <c r="C14" s="60"/>
      <c r="D14" s="63"/>
      <c r="E14" s="59"/>
      <c r="F14" s="60"/>
    </row>
    <row r="15" spans="1:6" ht="15">
      <c r="A15" s="58"/>
      <c r="B15" s="72" t="s">
        <v>415</v>
      </c>
      <c r="C15" s="73"/>
      <c r="D15" s="74"/>
      <c r="E15" s="59"/>
      <c r="F15" s="60"/>
    </row>
    <row r="16" spans="1:6" ht="15">
      <c r="A16" s="58">
        <v>5</v>
      </c>
      <c r="B16" s="72" t="s">
        <v>416</v>
      </c>
      <c r="C16" s="73"/>
      <c r="D16" s="74"/>
      <c r="E16" s="59"/>
      <c r="F16" s="60"/>
    </row>
    <row r="17" spans="1:6" ht="15">
      <c r="A17" s="61">
        <v>6</v>
      </c>
      <c r="B17" s="62" t="s">
        <v>382</v>
      </c>
      <c r="C17" s="60"/>
      <c r="D17" s="63"/>
      <c r="E17" s="59"/>
      <c r="F17" s="60"/>
    </row>
    <row r="18" spans="1:6" ht="15">
      <c r="A18" s="64">
        <v>7</v>
      </c>
      <c r="B18" s="65" t="s">
        <v>422</v>
      </c>
      <c r="C18" s="66"/>
      <c r="D18" s="67"/>
      <c r="E18" s="59"/>
      <c r="F18" s="60"/>
    </row>
    <row r="19" spans="1:6" ht="15.75">
      <c r="A19" s="204" t="s">
        <v>418</v>
      </c>
      <c r="B19" s="204"/>
      <c r="C19" s="204"/>
      <c r="D19" s="204"/>
      <c r="E19" s="204"/>
      <c r="F19" s="48"/>
    </row>
    <row r="20" spans="1:6" ht="15">
      <c r="A20" s="168" t="s">
        <v>419</v>
      </c>
      <c r="B20" s="169"/>
      <c r="C20" s="169"/>
      <c r="D20" s="170"/>
      <c r="E20" s="150"/>
      <c r="F20" s="48"/>
    </row>
    <row r="21" spans="1:6" ht="15">
      <c r="A21" s="168" t="s">
        <v>420</v>
      </c>
      <c r="B21" s="169"/>
      <c r="C21" s="169"/>
      <c r="D21" s="170"/>
      <c r="E21" s="150"/>
      <c r="F21" s="48"/>
    </row>
    <row r="22" spans="1:5" ht="15">
      <c r="A22" s="53"/>
      <c r="B22" s="53"/>
      <c r="C22" s="53"/>
      <c r="D22" s="53"/>
      <c r="E22" s="59"/>
    </row>
    <row r="23" spans="1:5" ht="15">
      <c r="A23" s="198"/>
      <c r="B23" s="198"/>
      <c r="C23" s="199" t="s">
        <v>53</v>
      </c>
      <c r="D23" s="215"/>
      <c r="E23" s="209" t="s">
        <v>549</v>
      </c>
    </row>
    <row r="24" spans="1:5" ht="15">
      <c r="A24" s="214"/>
      <c r="B24" s="214"/>
      <c r="C24" s="181"/>
      <c r="D24" s="216"/>
      <c r="E24" s="210" t="s">
        <v>548</v>
      </c>
    </row>
    <row r="25" spans="1:5" ht="15">
      <c r="A25" s="212">
        <v>1</v>
      </c>
      <c r="B25" s="116" t="s">
        <v>9</v>
      </c>
      <c r="C25" s="117"/>
      <c r="D25" s="118"/>
      <c r="E25" s="119">
        <v>2.4</v>
      </c>
    </row>
    <row r="26" spans="1:5" ht="15">
      <c r="A26" s="123">
        <v>2</v>
      </c>
      <c r="B26" s="82" t="s">
        <v>10</v>
      </c>
      <c r="C26" s="53"/>
      <c r="D26" s="83"/>
      <c r="E26" s="84">
        <f>E28+E30+E31+E33</f>
        <v>10.399999999999999</v>
      </c>
    </row>
    <row r="27" spans="1:5" ht="15">
      <c r="A27" s="68" t="s">
        <v>61</v>
      </c>
      <c r="B27" s="70" t="s">
        <v>11</v>
      </c>
      <c r="C27" s="70"/>
      <c r="D27" s="70"/>
      <c r="E27" s="85"/>
    </row>
    <row r="28" spans="1:5" ht="15">
      <c r="A28" s="58"/>
      <c r="B28" s="73" t="s">
        <v>12</v>
      </c>
      <c r="C28" s="73"/>
      <c r="D28" s="73"/>
      <c r="E28" s="101">
        <v>3.8</v>
      </c>
    </row>
    <row r="29" spans="1:5" ht="15">
      <c r="A29" s="61" t="s">
        <v>62</v>
      </c>
      <c r="B29" s="60" t="s">
        <v>13</v>
      </c>
      <c r="C29" s="60"/>
      <c r="D29" s="60"/>
      <c r="E29" s="87"/>
    </row>
    <row r="30" spans="1:5" ht="15">
      <c r="A30" s="61"/>
      <c r="B30" s="60" t="s">
        <v>14</v>
      </c>
      <c r="C30" s="60"/>
      <c r="D30" s="60"/>
      <c r="E30" s="87">
        <v>3.9</v>
      </c>
    </row>
    <row r="31" spans="1:5" ht="15">
      <c r="A31" s="64" t="s">
        <v>63</v>
      </c>
      <c r="B31" s="66" t="s">
        <v>55</v>
      </c>
      <c r="C31" s="66"/>
      <c r="D31" s="66"/>
      <c r="E31" s="89">
        <v>0.1</v>
      </c>
    </row>
    <row r="32" spans="1:5" ht="15">
      <c r="A32" s="68" t="s">
        <v>63</v>
      </c>
      <c r="B32" s="70" t="s">
        <v>15</v>
      </c>
      <c r="C32" s="70"/>
      <c r="D32" s="70"/>
      <c r="E32" s="85"/>
    </row>
    <row r="33" spans="1:5" ht="15">
      <c r="A33" s="61"/>
      <c r="B33" s="60" t="s">
        <v>417</v>
      </c>
      <c r="C33" s="60"/>
      <c r="D33" s="60"/>
      <c r="E33" s="87">
        <v>2.6</v>
      </c>
    </row>
    <row r="34" spans="1:5" ht="15">
      <c r="A34" s="122">
        <v>3</v>
      </c>
      <c r="B34" s="50" t="s">
        <v>329</v>
      </c>
      <c r="C34" s="51"/>
      <c r="D34" s="52"/>
      <c r="E34" s="90"/>
    </row>
    <row r="35" spans="1:5" ht="15">
      <c r="A35" s="123"/>
      <c r="B35" s="82" t="s">
        <v>197</v>
      </c>
      <c r="C35" s="53"/>
      <c r="D35" s="83"/>
      <c r="E35" s="97">
        <v>2.3</v>
      </c>
    </row>
    <row r="36" spans="1:5" ht="15">
      <c r="A36" s="122">
        <v>4</v>
      </c>
      <c r="B36" s="51" t="s">
        <v>17</v>
      </c>
      <c r="C36" s="51"/>
      <c r="D36" s="51"/>
      <c r="E36" s="84"/>
    </row>
    <row r="37" spans="1:5" ht="15">
      <c r="A37" s="123"/>
      <c r="B37" s="53" t="s">
        <v>18</v>
      </c>
      <c r="C37" s="53"/>
      <c r="D37" s="53"/>
      <c r="E37" s="84">
        <f>E39+E41</f>
        <v>3.1</v>
      </c>
    </row>
    <row r="38" spans="1:5" ht="15">
      <c r="A38" s="68" t="s">
        <v>65</v>
      </c>
      <c r="B38" s="70" t="s">
        <v>19</v>
      </c>
      <c r="C38" s="70"/>
      <c r="D38" s="70"/>
      <c r="E38" s="93"/>
    </row>
    <row r="39" spans="1:5" ht="15">
      <c r="A39" s="58"/>
      <c r="B39" s="73" t="s">
        <v>20</v>
      </c>
      <c r="C39" s="73"/>
      <c r="D39" s="73"/>
      <c r="E39" s="101">
        <v>1.3</v>
      </c>
    </row>
    <row r="40" spans="1:5" ht="15">
      <c r="A40" s="68" t="s">
        <v>67</v>
      </c>
      <c r="B40" s="70" t="s">
        <v>30</v>
      </c>
      <c r="C40" s="70"/>
      <c r="D40" s="70"/>
      <c r="E40" s="85"/>
    </row>
    <row r="41" spans="1:5" ht="15">
      <c r="A41" s="58"/>
      <c r="B41" s="73" t="s">
        <v>31</v>
      </c>
      <c r="C41" s="73"/>
      <c r="D41" s="73"/>
      <c r="E41" s="101">
        <v>1.8</v>
      </c>
    </row>
    <row r="42" spans="1:5" ht="15">
      <c r="A42" s="122">
        <v>5</v>
      </c>
      <c r="B42" s="51" t="s">
        <v>331</v>
      </c>
      <c r="C42" s="51"/>
      <c r="D42" s="51"/>
      <c r="E42" s="90"/>
    </row>
    <row r="43" spans="1:5" ht="15">
      <c r="A43" s="123"/>
      <c r="B43" s="181" t="s">
        <v>330</v>
      </c>
      <c r="C43" s="53"/>
      <c r="D43" s="53"/>
      <c r="E43" s="91">
        <v>0.4</v>
      </c>
    </row>
    <row r="44" spans="1:5" ht="15">
      <c r="A44" s="122">
        <v>6</v>
      </c>
      <c r="B44" s="51" t="s">
        <v>332</v>
      </c>
      <c r="C44" s="51"/>
      <c r="D44" s="51"/>
      <c r="E44" s="90"/>
    </row>
    <row r="45" spans="1:5" ht="15">
      <c r="A45" s="211"/>
      <c r="B45" s="201" t="s">
        <v>197</v>
      </c>
      <c r="C45" s="56"/>
      <c r="D45" s="56"/>
      <c r="E45" s="80">
        <v>2.5</v>
      </c>
    </row>
    <row r="46" spans="1:5" ht="15">
      <c r="A46" s="212">
        <v>7</v>
      </c>
      <c r="B46" s="116" t="s">
        <v>323</v>
      </c>
      <c r="C46" s="117"/>
      <c r="D46" s="118"/>
      <c r="E46" s="110">
        <v>1</v>
      </c>
    </row>
    <row r="47" spans="1:5" ht="15">
      <c r="A47" s="122">
        <v>8</v>
      </c>
      <c r="B47" s="51" t="s">
        <v>36</v>
      </c>
      <c r="C47" s="51"/>
      <c r="D47" s="51"/>
      <c r="E47" s="90"/>
    </row>
    <row r="48" spans="1:5" ht="15">
      <c r="A48" s="123"/>
      <c r="B48" s="53" t="s">
        <v>37</v>
      </c>
      <c r="C48" s="53"/>
      <c r="D48" s="53"/>
      <c r="E48" s="91"/>
    </row>
    <row r="49" spans="1:5" ht="15">
      <c r="A49" s="123"/>
      <c r="B49" s="53" t="s">
        <v>38</v>
      </c>
      <c r="C49" s="53"/>
      <c r="D49" s="53"/>
      <c r="E49" s="84">
        <v>1.7</v>
      </c>
    </row>
    <row r="50" spans="1:5" ht="15">
      <c r="A50" s="122">
        <v>9</v>
      </c>
      <c r="B50" s="51" t="s">
        <v>39</v>
      </c>
      <c r="C50" s="51"/>
      <c r="D50" s="51"/>
      <c r="E50" s="90"/>
    </row>
    <row r="51" spans="1:5" ht="15">
      <c r="A51" s="211"/>
      <c r="B51" s="56" t="s">
        <v>40</v>
      </c>
      <c r="C51" s="56"/>
      <c r="D51" s="56"/>
      <c r="E51" s="97">
        <v>7</v>
      </c>
    </row>
    <row r="52" spans="1:5" ht="15">
      <c r="A52" s="211">
        <v>10</v>
      </c>
      <c r="B52" s="55" t="s">
        <v>41</v>
      </c>
      <c r="C52" s="56"/>
      <c r="D52" s="57"/>
      <c r="E52" s="97">
        <f>E53+E54+E55+E56+E57</f>
        <v>2.6</v>
      </c>
    </row>
    <row r="53" spans="1:5" ht="15">
      <c r="A53" s="58" t="s">
        <v>74</v>
      </c>
      <c r="B53" s="72" t="s">
        <v>56</v>
      </c>
      <c r="C53" s="73"/>
      <c r="D53" s="74"/>
      <c r="E53" s="86">
        <v>0.1</v>
      </c>
    </row>
    <row r="54" spans="1:5" ht="15">
      <c r="A54" s="98" t="s">
        <v>75</v>
      </c>
      <c r="B54" s="65" t="s">
        <v>42</v>
      </c>
      <c r="C54" s="66"/>
      <c r="D54" s="67"/>
      <c r="E54" s="89">
        <v>0.1</v>
      </c>
    </row>
    <row r="55" spans="1:5" ht="15">
      <c r="A55" s="64" t="s">
        <v>76</v>
      </c>
      <c r="B55" s="62" t="s">
        <v>43</v>
      </c>
      <c r="C55" s="60"/>
      <c r="D55" s="63"/>
      <c r="E55" s="87">
        <v>0.3</v>
      </c>
    </row>
    <row r="56" spans="1:5" ht="15">
      <c r="A56" s="61" t="s">
        <v>77</v>
      </c>
      <c r="B56" s="65" t="s">
        <v>44</v>
      </c>
      <c r="C56" s="66"/>
      <c r="D56" s="67"/>
      <c r="E56" s="96">
        <v>2</v>
      </c>
    </row>
    <row r="57" spans="1:5" ht="15">
      <c r="A57" s="64" t="s">
        <v>78</v>
      </c>
      <c r="B57" s="65" t="s">
        <v>51</v>
      </c>
      <c r="C57" s="117"/>
      <c r="D57" s="67"/>
      <c r="E57" s="88">
        <v>0.1</v>
      </c>
    </row>
    <row r="58" spans="1:5" ht="15">
      <c r="A58" s="49"/>
      <c r="B58" s="53" t="s">
        <v>46</v>
      </c>
      <c r="C58" s="53"/>
      <c r="D58" s="53"/>
      <c r="E58" s="92">
        <f>E52+E51+E49+E46+E45+E43+E37+E35+E25+E26</f>
        <v>33.4</v>
      </c>
    </row>
    <row r="59" spans="1:5" ht="15">
      <c r="A59" s="81">
        <v>11</v>
      </c>
      <c r="B59" s="53" t="s">
        <v>47</v>
      </c>
      <c r="C59" s="56"/>
      <c r="D59" s="53"/>
      <c r="E59" s="91"/>
    </row>
    <row r="60" spans="1:5" ht="15">
      <c r="A60" s="54"/>
      <c r="B60" s="56" t="s">
        <v>85</v>
      </c>
      <c r="C60" s="48"/>
      <c r="D60" s="56"/>
      <c r="E60" s="80"/>
    </row>
    <row r="61" spans="1:6" ht="15">
      <c r="A61" s="53"/>
      <c r="B61" s="48"/>
      <c r="C61" s="70"/>
      <c r="D61" s="48"/>
      <c r="E61" s="48"/>
      <c r="F61" s="48"/>
    </row>
    <row r="62" spans="1:6" ht="15">
      <c r="A62" s="53" t="s">
        <v>626</v>
      </c>
      <c r="B62" s="48"/>
      <c r="C62" s="60"/>
      <c r="D62" s="48"/>
      <c r="E62" s="48"/>
      <c r="F62" s="48"/>
    </row>
    <row r="63" spans="1:6" ht="15">
      <c r="A63" s="53"/>
      <c r="B63" s="48"/>
      <c r="C63" s="60"/>
      <c r="D63" s="48"/>
      <c r="E63" s="48"/>
      <c r="F63" s="48"/>
    </row>
    <row r="64" spans="1:6" ht="15">
      <c r="A64" s="53"/>
      <c r="B64" s="48"/>
      <c r="C64" s="60"/>
      <c r="D64" s="48"/>
      <c r="E64" s="48"/>
      <c r="F64" s="48"/>
    </row>
    <row r="65" spans="1:6" ht="15.75">
      <c r="A65" s="203" t="s">
        <v>271</v>
      </c>
      <c r="B65" s="203"/>
      <c r="C65" s="203"/>
      <c r="D65" s="203"/>
      <c r="E65" s="114"/>
      <c r="F65" s="114"/>
    </row>
    <row r="66" spans="1:6" ht="15.75">
      <c r="A66" s="204" t="s">
        <v>564</v>
      </c>
      <c r="B66" s="204"/>
      <c r="C66" s="204"/>
      <c r="D66" s="204"/>
      <c r="E66" s="48"/>
      <c r="F66" s="48"/>
    </row>
    <row r="67" ht="15">
      <c r="A67" s="48"/>
    </row>
    <row r="68" ht="15">
      <c r="A68" s="48"/>
    </row>
    <row r="69" spans="1:2" ht="15">
      <c r="A69" s="48"/>
      <c r="B69" s="48"/>
    </row>
    <row r="70" spans="1:5" ht="15">
      <c r="A70" s="48" t="s">
        <v>520</v>
      </c>
      <c r="B70" s="48"/>
      <c r="C70" s="48"/>
      <c r="E70" s="48"/>
    </row>
    <row r="71" spans="1:3" ht="15">
      <c r="A71" s="48" t="s">
        <v>517</v>
      </c>
      <c r="C71" s="48"/>
    </row>
    <row r="72" spans="1:3" ht="15">
      <c r="A72" s="48" t="s">
        <v>516</v>
      </c>
      <c r="B72" s="48"/>
      <c r="C72" s="48"/>
    </row>
    <row r="73" ht="15">
      <c r="A73" s="48" t="s">
        <v>521</v>
      </c>
    </row>
    <row r="74" ht="15">
      <c r="A74" s="48" t="s">
        <v>518</v>
      </c>
    </row>
    <row r="75" ht="15">
      <c r="A75" s="48" t="s">
        <v>519</v>
      </c>
    </row>
    <row r="79" ht="15">
      <c r="D79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79"/>
  <sheetViews>
    <sheetView view="pageLayout" workbookViewId="0" topLeftCell="A52">
      <selection activeCell="A63" sqref="A63"/>
    </sheetView>
  </sheetViews>
  <sheetFormatPr defaultColWidth="9.140625" defaultRowHeight="15"/>
  <cols>
    <col min="4" max="4" width="39.140625" style="0" customWidth="1"/>
    <col min="5" max="5" width="16.7109375" style="0" customWidth="1"/>
    <col min="6" max="6" width="14.421875" style="0" customWidth="1"/>
  </cols>
  <sheetData>
    <row r="1" spans="1:6" ht="18.75">
      <c r="A1" s="48"/>
      <c r="B1" s="48"/>
      <c r="C1" s="48"/>
      <c r="D1" s="111" t="s">
        <v>0</v>
      </c>
      <c r="E1" s="48"/>
      <c r="F1" s="48"/>
    </row>
    <row r="2" spans="1:6" ht="15.75">
      <c r="A2" s="100"/>
      <c r="B2" s="100"/>
      <c r="C2" s="100"/>
      <c r="D2" s="100"/>
      <c r="E2" s="100"/>
      <c r="F2" s="100"/>
    </row>
    <row r="3" spans="1:6" ht="15.75">
      <c r="A3" s="75" t="s">
        <v>1</v>
      </c>
      <c r="B3" s="75"/>
      <c r="C3" s="75"/>
      <c r="D3" s="75"/>
      <c r="E3" s="75"/>
      <c r="F3" s="75"/>
    </row>
    <row r="4" spans="1:6" ht="15.75">
      <c r="A4" s="75" t="s">
        <v>421</v>
      </c>
      <c r="B4" s="75"/>
      <c r="C4" s="75"/>
      <c r="D4" s="75"/>
      <c r="E4" s="75"/>
      <c r="F4" s="75"/>
    </row>
    <row r="5" spans="1:6" ht="15.75">
      <c r="A5" s="75" t="s">
        <v>405</v>
      </c>
      <c r="B5" s="75"/>
      <c r="C5" s="75"/>
      <c r="D5" s="75"/>
      <c r="E5" s="75"/>
      <c r="F5" s="75"/>
    </row>
    <row r="6" spans="1:6" ht="15.75">
      <c r="A6" s="75" t="s">
        <v>48</v>
      </c>
      <c r="B6" s="75"/>
      <c r="C6" s="75"/>
      <c r="D6" s="75"/>
      <c r="E6" s="75"/>
      <c r="F6" s="75"/>
    </row>
    <row r="7" spans="1:6" ht="15">
      <c r="A7" s="49" t="s">
        <v>49</v>
      </c>
      <c r="B7" s="50" t="s">
        <v>2</v>
      </c>
      <c r="C7" s="51"/>
      <c r="D7" s="52"/>
      <c r="E7" s="53"/>
      <c r="F7" s="53"/>
    </row>
    <row r="8" spans="1:6" ht="15">
      <c r="A8" s="54" t="s">
        <v>50</v>
      </c>
      <c r="B8" s="55"/>
      <c r="C8" s="56"/>
      <c r="D8" s="57"/>
      <c r="E8" s="53"/>
      <c r="F8" s="53"/>
    </row>
    <row r="9" spans="1:6" ht="15">
      <c r="A9" s="58"/>
      <c r="B9" s="55" t="s">
        <v>5</v>
      </c>
      <c r="C9" s="56"/>
      <c r="D9" s="57"/>
      <c r="E9" s="59"/>
      <c r="F9" s="60"/>
    </row>
    <row r="10" spans="1:6" ht="15">
      <c r="A10" s="61">
        <v>1</v>
      </c>
      <c r="B10" s="62" t="s">
        <v>344</v>
      </c>
      <c r="C10" s="60"/>
      <c r="D10" s="63"/>
      <c r="E10" s="59"/>
      <c r="F10" s="60"/>
    </row>
    <row r="11" spans="1:6" ht="15">
      <c r="A11" s="64">
        <v>2</v>
      </c>
      <c r="B11" s="65" t="s">
        <v>274</v>
      </c>
      <c r="C11" s="66"/>
      <c r="D11" s="67"/>
      <c r="E11" s="59"/>
      <c r="F11" s="60"/>
    </row>
    <row r="12" spans="1:6" ht="15">
      <c r="A12" s="61">
        <v>3</v>
      </c>
      <c r="B12" s="62" t="s">
        <v>426</v>
      </c>
      <c r="C12" s="60"/>
      <c r="D12" s="63"/>
      <c r="E12" s="59"/>
      <c r="F12" s="60"/>
    </row>
    <row r="13" spans="1:6" ht="15">
      <c r="A13" s="68">
        <v>4</v>
      </c>
      <c r="B13" s="69" t="s">
        <v>6</v>
      </c>
      <c r="C13" s="70"/>
      <c r="D13" s="71"/>
      <c r="E13" s="59"/>
      <c r="F13" s="60"/>
    </row>
    <row r="14" spans="1:6" ht="15">
      <c r="A14" s="61"/>
      <c r="B14" s="62" t="s">
        <v>7</v>
      </c>
      <c r="C14" s="60"/>
      <c r="D14" s="63"/>
      <c r="E14" s="59"/>
      <c r="F14" s="60"/>
    </row>
    <row r="15" spans="1:6" ht="15">
      <c r="A15" s="58"/>
      <c r="B15" s="72" t="s">
        <v>428</v>
      </c>
      <c r="C15" s="73"/>
      <c r="D15" s="74"/>
      <c r="E15" s="59"/>
      <c r="F15" s="60"/>
    </row>
    <row r="16" spans="1:6" ht="15">
      <c r="A16" s="58">
        <v>5</v>
      </c>
      <c r="B16" s="72" t="s">
        <v>427</v>
      </c>
      <c r="C16" s="73"/>
      <c r="D16" s="74"/>
      <c r="E16" s="59"/>
      <c r="F16" s="60"/>
    </row>
    <row r="17" spans="1:6" ht="15">
      <c r="A17" s="61">
        <v>6</v>
      </c>
      <c r="B17" s="62" t="s">
        <v>382</v>
      </c>
      <c r="C17" s="60"/>
      <c r="D17" s="63"/>
      <c r="E17" s="59"/>
      <c r="F17" s="60"/>
    </row>
    <row r="18" spans="1:6" ht="15">
      <c r="A18" s="64">
        <v>7</v>
      </c>
      <c r="B18" s="65" t="s">
        <v>422</v>
      </c>
      <c r="C18" s="66"/>
      <c r="D18" s="67"/>
      <c r="E18" s="59"/>
      <c r="F18" s="60"/>
    </row>
    <row r="19" spans="1:6" ht="15.75">
      <c r="A19" s="204" t="s">
        <v>423</v>
      </c>
      <c r="B19" s="204"/>
      <c r="C19" s="204"/>
      <c r="D19" s="204"/>
      <c r="E19" s="204"/>
      <c r="F19" s="48"/>
    </row>
    <row r="20" spans="1:6" ht="15">
      <c r="A20" s="168" t="s">
        <v>424</v>
      </c>
      <c r="B20" s="169"/>
      <c r="C20" s="169"/>
      <c r="D20" s="170"/>
      <c r="E20" s="150"/>
      <c r="F20" s="48"/>
    </row>
    <row r="21" spans="1:6" ht="15">
      <c r="A21" s="168" t="s">
        <v>425</v>
      </c>
      <c r="B21" s="169"/>
      <c r="C21" s="169"/>
      <c r="D21" s="170"/>
      <c r="E21" s="150"/>
      <c r="F21" s="48"/>
    </row>
    <row r="22" spans="1:6" ht="15">
      <c r="A22" s="53"/>
      <c r="B22" s="53"/>
      <c r="C22" s="53"/>
      <c r="D22" s="53"/>
      <c r="E22" s="59"/>
      <c r="F22" s="77" t="s">
        <v>59</v>
      </c>
    </row>
    <row r="23" spans="1:6" ht="15">
      <c r="A23" s="198"/>
      <c r="B23" s="198"/>
      <c r="C23" s="199" t="s">
        <v>53</v>
      </c>
      <c r="D23" s="215"/>
      <c r="E23" s="219" t="s">
        <v>557</v>
      </c>
      <c r="F23" s="222" t="s">
        <v>394</v>
      </c>
    </row>
    <row r="24" spans="1:6" ht="15">
      <c r="A24" s="214"/>
      <c r="B24" s="214"/>
      <c r="C24" s="181"/>
      <c r="D24" s="216"/>
      <c r="E24" s="242" t="s">
        <v>558</v>
      </c>
      <c r="F24" s="218" t="s">
        <v>395</v>
      </c>
    </row>
    <row r="25" spans="1:6" ht="15">
      <c r="A25" s="212">
        <v>1</v>
      </c>
      <c r="B25" s="116" t="s">
        <v>9</v>
      </c>
      <c r="C25" s="117"/>
      <c r="D25" s="118"/>
      <c r="E25" s="229">
        <v>6.1</v>
      </c>
      <c r="F25" s="110">
        <v>4.8</v>
      </c>
    </row>
    <row r="26" spans="1:6" ht="15">
      <c r="A26" s="123">
        <v>2</v>
      </c>
      <c r="B26" s="82" t="s">
        <v>10</v>
      </c>
      <c r="C26" s="53"/>
      <c r="D26" s="83"/>
      <c r="E26" s="84">
        <f>E28+E30+E31+E33</f>
        <v>34.1</v>
      </c>
      <c r="F26" s="84">
        <f>F28+F30+F31+F33</f>
        <v>26.700000000000003</v>
      </c>
    </row>
    <row r="27" spans="1:6" ht="15">
      <c r="A27" s="68" t="s">
        <v>61</v>
      </c>
      <c r="B27" s="70" t="s">
        <v>11</v>
      </c>
      <c r="C27" s="70"/>
      <c r="D27" s="70"/>
      <c r="E27" s="106"/>
      <c r="F27" s="92"/>
    </row>
    <row r="28" spans="1:6" ht="15">
      <c r="A28" s="58"/>
      <c r="B28" s="73" t="s">
        <v>12</v>
      </c>
      <c r="C28" s="73"/>
      <c r="D28" s="73"/>
      <c r="E28" s="113">
        <v>12.5</v>
      </c>
      <c r="F28" s="84">
        <v>9.8</v>
      </c>
    </row>
    <row r="29" spans="1:6" ht="15">
      <c r="A29" s="61" t="s">
        <v>62</v>
      </c>
      <c r="B29" s="60" t="s">
        <v>13</v>
      </c>
      <c r="C29" s="60"/>
      <c r="D29" s="60"/>
      <c r="E29" s="105"/>
      <c r="F29" s="92"/>
    </row>
    <row r="30" spans="1:6" ht="15">
      <c r="A30" s="61"/>
      <c r="B30" s="60" t="s">
        <v>14</v>
      </c>
      <c r="C30" s="60"/>
      <c r="D30" s="60"/>
      <c r="E30" s="105">
        <v>12.8</v>
      </c>
      <c r="F30" s="97">
        <v>10</v>
      </c>
    </row>
    <row r="31" spans="1:6" ht="15">
      <c r="A31" s="64" t="s">
        <v>63</v>
      </c>
      <c r="B31" s="66" t="s">
        <v>55</v>
      </c>
      <c r="C31" s="66"/>
      <c r="D31" s="66"/>
      <c r="E31" s="208">
        <v>0.1</v>
      </c>
      <c r="F31" s="84">
        <v>0.1</v>
      </c>
    </row>
    <row r="32" spans="1:6" ht="15">
      <c r="A32" s="68" t="s">
        <v>63</v>
      </c>
      <c r="B32" s="70" t="s">
        <v>15</v>
      </c>
      <c r="C32" s="70"/>
      <c r="D32" s="70"/>
      <c r="E32" s="106"/>
      <c r="F32" s="92"/>
    </row>
    <row r="33" spans="1:6" ht="15">
      <c r="A33" s="61"/>
      <c r="B33" s="60" t="s">
        <v>417</v>
      </c>
      <c r="C33" s="60"/>
      <c r="D33" s="60"/>
      <c r="E33" s="105">
        <v>8.7</v>
      </c>
      <c r="F33" s="97">
        <v>6.8</v>
      </c>
    </row>
    <row r="34" spans="1:6" ht="15">
      <c r="A34" s="122">
        <v>3</v>
      </c>
      <c r="B34" s="50" t="s">
        <v>329</v>
      </c>
      <c r="C34" s="51"/>
      <c r="D34" s="51"/>
      <c r="E34" s="102"/>
      <c r="F34" s="84"/>
    </row>
    <row r="35" spans="1:6" ht="15">
      <c r="A35" s="123"/>
      <c r="B35" s="82" t="s">
        <v>197</v>
      </c>
      <c r="C35" s="53"/>
      <c r="D35" s="53"/>
      <c r="E35" s="188">
        <v>7.6</v>
      </c>
      <c r="F35" s="97">
        <v>6.6</v>
      </c>
    </row>
    <row r="36" spans="1:6" ht="15">
      <c r="A36" s="122">
        <v>4</v>
      </c>
      <c r="B36" s="51" t="s">
        <v>17</v>
      </c>
      <c r="C36" s="51"/>
      <c r="D36" s="51"/>
      <c r="E36" s="108"/>
      <c r="F36" s="84"/>
    </row>
    <row r="37" spans="1:6" ht="15">
      <c r="A37" s="123"/>
      <c r="B37" s="53" t="s">
        <v>18</v>
      </c>
      <c r="C37" s="53"/>
      <c r="D37" s="53"/>
      <c r="E37" s="108">
        <f>E39+E41+E42</f>
        <v>2.4</v>
      </c>
      <c r="F37" s="84">
        <f>F39+F41+F42</f>
        <v>2.4</v>
      </c>
    </row>
    <row r="38" spans="1:6" ht="15">
      <c r="A38" s="68" t="s">
        <v>65</v>
      </c>
      <c r="B38" s="70" t="s">
        <v>19</v>
      </c>
      <c r="C38" s="70"/>
      <c r="D38" s="70"/>
      <c r="E38" s="112"/>
      <c r="F38" s="85"/>
    </row>
    <row r="39" spans="1:6" ht="15">
      <c r="A39" s="58"/>
      <c r="B39" s="73" t="s">
        <v>20</v>
      </c>
      <c r="C39" s="73"/>
      <c r="D39" s="73"/>
      <c r="E39" s="113">
        <v>0.7</v>
      </c>
      <c r="F39" s="97">
        <v>0.7</v>
      </c>
    </row>
    <row r="40" spans="1:6" ht="15">
      <c r="A40" s="68" t="s">
        <v>67</v>
      </c>
      <c r="B40" s="70" t="s">
        <v>30</v>
      </c>
      <c r="C40" s="70"/>
      <c r="D40" s="70"/>
      <c r="E40" s="106"/>
      <c r="F40" s="88"/>
    </row>
    <row r="41" spans="1:6" ht="15">
      <c r="A41" s="58"/>
      <c r="B41" s="73" t="s">
        <v>31</v>
      </c>
      <c r="C41" s="73"/>
      <c r="D41" s="73"/>
      <c r="E41" s="113">
        <v>1.2</v>
      </c>
      <c r="F41" s="84">
        <v>1.2</v>
      </c>
    </row>
    <row r="42" spans="1:6" ht="15">
      <c r="A42" s="61" t="s">
        <v>68</v>
      </c>
      <c r="B42" s="65" t="s">
        <v>54</v>
      </c>
      <c r="C42" s="60"/>
      <c r="D42" s="60"/>
      <c r="E42" s="105">
        <v>0.5</v>
      </c>
      <c r="F42" s="92">
        <v>0.5</v>
      </c>
    </row>
    <row r="43" spans="1:6" ht="15">
      <c r="A43" s="122">
        <v>5</v>
      </c>
      <c r="B43" s="51" t="s">
        <v>331</v>
      </c>
      <c r="C43" s="51"/>
      <c r="D43" s="51"/>
      <c r="E43" s="102"/>
      <c r="F43" s="92"/>
    </row>
    <row r="44" spans="1:6" ht="15">
      <c r="A44" s="123"/>
      <c r="B44" s="181" t="s">
        <v>330</v>
      </c>
      <c r="C44" s="53"/>
      <c r="D44" s="53"/>
      <c r="E44" s="109">
        <v>1.4</v>
      </c>
      <c r="F44" s="84">
        <v>1.1</v>
      </c>
    </row>
    <row r="45" spans="1:6" ht="15">
      <c r="A45" s="122">
        <v>6</v>
      </c>
      <c r="B45" s="51" t="s">
        <v>332</v>
      </c>
      <c r="C45" s="51"/>
      <c r="D45" s="51"/>
      <c r="E45" s="102"/>
      <c r="F45" s="92"/>
    </row>
    <row r="46" spans="1:6" ht="15">
      <c r="A46" s="211"/>
      <c r="B46" s="201" t="s">
        <v>197</v>
      </c>
      <c r="C46" s="56"/>
      <c r="D46" s="56"/>
      <c r="E46" s="103">
        <v>8.4</v>
      </c>
      <c r="F46" s="97">
        <v>6.6</v>
      </c>
    </row>
    <row r="47" spans="1:6" ht="15">
      <c r="A47" s="212">
        <v>7</v>
      </c>
      <c r="B47" s="116" t="s">
        <v>323</v>
      </c>
      <c r="C47" s="117"/>
      <c r="D47" s="117"/>
      <c r="E47" s="225">
        <v>3.5</v>
      </c>
      <c r="F47" s="84">
        <v>2.7</v>
      </c>
    </row>
    <row r="48" spans="1:6" ht="15">
      <c r="A48" s="122">
        <v>8</v>
      </c>
      <c r="B48" s="51" t="s">
        <v>36</v>
      </c>
      <c r="C48" s="51"/>
      <c r="D48" s="51"/>
      <c r="E48" s="102"/>
      <c r="F48" s="92"/>
    </row>
    <row r="49" spans="1:6" ht="15">
      <c r="A49" s="123"/>
      <c r="B49" s="53" t="s">
        <v>37</v>
      </c>
      <c r="C49" s="53"/>
      <c r="D49" s="53"/>
      <c r="E49" s="109"/>
      <c r="F49" s="84"/>
    </row>
    <row r="50" spans="1:6" ht="15">
      <c r="A50" s="123"/>
      <c r="B50" s="53" t="s">
        <v>38</v>
      </c>
      <c r="C50" s="53"/>
      <c r="D50" s="53"/>
      <c r="E50" s="108">
        <v>3.7</v>
      </c>
      <c r="F50" s="97">
        <v>2.9</v>
      </c>
    </row>
    <row r="51" spans="1:6" ht="15">
      <c r="A51" s="122">
        <v>9</v>
      </c>
      <c r="B51" s="51" t="s">
        <v>39</v>
      </c>
      <c r="C51" s="51"/>
      <c r="D51" s="51"/>
      <c r="E51" s="102"/>
      <c r="F51" s="84"/>
    </row>
    <row r="52" spans="1:6" ht="15">
      <c r="A52" s="211"/>
      <c r="B52" s="56" t="s">
        <v>40</v>
      </c>
      <c r="C52" s="56"/>
      <c r="D52" s="56"/>
      <c r="E52" s="188">
        <v>24.4</v>
      </c>
      <c r="F52" s="97">
        <v>19.3</v>
      </c>
    </row>
    <row r="53" spans="1:6" ht="15">
      <c r="A53" s="211">
        <v>10</v>
      </c>
      <c r="B53" s="55" t="s">
        <v>41</v>
      </c>
      <c r="C53" s="56"/>
      <c r="D53" s="56"/>
      <c r="E53" s="97">
        <f>E54+E55+E56+E57+E58</f>
        <v>7.500000000000001</v>
      </c>
      <c r="F53" s="97">
        <f>F54+F55+F56+F57+F58</f>
        <v>7.500000000000001</v>
      </c>
    </row>
    <row r="54" spans="1:6" ht="15">
      <c r="A54" s="58" t="s">
        <v>74</v>
      </c>
      <c r="B54" s="72" t="s">
        <v>56</v>
      </c>
      <c r="C54" s="73"/>
      <c r="D54" s="73"/>
      <c r="E54" s="86">
        <v>0.4</v>
      </c>
      <c r="F54" s="110">
        <v>0.4</v>
      </c>
    </row>
    <row r="55" spans="1:6" ht="15">
      <c r="A55" s="98" t="s">
        <v>75</v>
      </c>
      <c r="B55" s="65" t="s">
        <v>42</v>
      </c>
      <c r="C55" s="66"/>
      <c r="D55" s="66"/>
      <c r="E55" s="89">
        <v>0.1</v>
      </c>
      <c r="F55" s="110">
        <v>0.1</v>
      </c>
    </row>
    <row r="56" spans="1:6" ht="15">
      <c r="A56" s="64" t="s">
        <v>76</v>
      </c>
      <c r="B56" s="62" t="s">
        <v>43</v>
      </c>
      <c r="C56" s="60"/>
      <c r="D56" s="60"/>
      <c r="E56" s="87">
        <v>0.9</v>
      </c>
      <c r="F56" s="110">
        <v>0.9</v>
      </c>
    </row>
    <row r="57" spans="1:6" ht="15">
      <c r="A57" s="61" t="s">
        <v>77</v>
      </c>
      <c r="B57" s="65" t="s">
        <v>44</v>
      </c>
      <c r="C57" s="66"/>
      <c r="D57" s="66"/>
      <c r="E57" s="96">
        <v>5.9</v>
      </c>
      <c r="F57" s="110">
        <v>5.9</v>
      </c>
    </row>
    <row r="58" spans="1:6" ht="15">
      <c r="A58" s="64" t="s">
        <v>78</v>
      </c>
      <c r="B58" s="65" t="s">
        <v>51</v>
      </c>
      <c r="C58" s="117"/>
      <c r="D58" s="66"/>
      <c r="E58" s="88">
        <v>0.2</v>
      </c>
      <c r="F58" s="110">
        <v>0.2</v>
      </c>
    </row>
    <row r="59" spans="1:6" ht="15">
      <c r="A59" s="49"/>
      <c r="B59" s="53" t="s">
        <v>46</v>
      </c>
      <c r="C59" s="53"/>
      <c r="D59" s="53"/>
      <c r="E59" s="92">
        <f>E53+E52+E50+E47+E46+E44+E37+E35+E25+E26</f>
        <v>99.1</v>
      </c>
      <c r="F59" s="92">
        <f>F53+F52+F50+F47+F46+F44+F37+F35+F25+F26</f>
        <v>80.6</v>
      </c>
    </row>
    <row r="60" spans="1:6" ht="15">
      <c r="A60" s="81">
        <v>11</v>
      </c>
      <c r="B60" s="53" t="s">
        <v>47</v>
      </c>
      <c r="C60" s="56"/>
      <c r="D60" s="53"/>
      <c r="E60" s="91"/>
      <c r="F60" s="91"/>
    </row>
    <row r="61" spans="1:6" ht="15">
      <c r="A61" s="54"/>
      <c r="B61" s="56" t="s">
        <v>85</v>
      </c>
      <c r="C61" s="48"/>
      <c r="D61" s="56"/>
      <c r="E61" s="80"/>
      <c r="F61" s="80"/>
    </row>
    <row r="62" spans="1:6" ht="15">
      <c r="A62" s="53"/>
      <c r="B62" s="48"/>
      <c r="C62" s="70"/>
      <c r="D62" s="48"/>
      <c r="E62" s="48"/>
      <c r="F62" s="48"/>
    </row>
    <row r="63" spans="1:6" ht="15">
      <c r="A63" s="53" t="s">
        <v>627</v>
      </c>
      <c r="B63" s="48"/>
      <c r="C63" s="60"/>
      <c r="D63" s="48"/>
      <c r="E63" s="48"/>
      <c r="F63" s="48"/>
    </row>
    <row r="64" spans="1:6" ht="15">
      <c r="A64" s="53"/>
      <c r="B64" s="48"/>
      <c r="C64" s="60"/>
      <c r="D64" s="48"/>
      <c r="E64" s="48"/>
      <c r="F64" s="48"/>
    </row>
    <row r="65" spans="1:6" ht="15">
      <c r="A65" s="53"/>
      <c r="B65" s="48"/>
      <c r="C65" s="60"/>
      <c r="D65" s="48"/>
      <c r="E65" s="48"/>
      <c r="F65" s="48"/>
    </row>
    <row r="66" spans="1:6" ht="15.75">
      <c r="A66" s="203" t="s">
        <v>271</v>
      </c>
      <c r="B66" s="203"/>
      <c r="C66" s="203"/>
      <c r="D66" s="203"/>
      <c r="E66" s="114"/>
      <c r="F66" s="114"/>
    </row>
    <row r="67" spans="1:6" ht="15.75">
      <c r="A67" s="204" t="s">
        <v>565</v>
      </c>
      <c r="B67" s="204"/>
      <c r="C67" s="204"/>
      <c r="D67" s="204"/>
      <c r="E67" s="48"/>
      <c r="F67" s="48"/>
    </row>
    <row r="70" spans="1:5" ht="15">
      <c r="A70" s="48" t="s">
        <v>520</v>
      </c>
      <c r="B70" s="48"/>
      <c r="C70" s="48"/>
      <c r="E70" s="48"/>
    </row>
    <row r="71" spans="1:3" ht="15">
      <c r="A71" s="48" t="s">
        <v>517</v>
      </c>
      <c r="C71" s="48"/>
    </row>
    <row r="72" spans="1:3" ht="15">
      <c r="A72" s="48" t="s">
        <v>516</v>
      </c>
      <c r="B72" s="48"/>
      <c r="C72" s="48"/>
    </row>
    <row r="73" ht="15">
      <c r="A73" s="48" t="s">
        <v>521</v>
      </c>
    </row>
    <row r="74" ht="15">
      <c r="A74" s="48" t="s">
        <v>518</v>
      </c>
    </row>
    <row r="75" ht="15">
      <c r="A75" s="48" t="s">
        <v>519</v>
      </c>
    </row>
    <row r="79" ht="15">
      <c r="D79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80"/>
  <sheetViews>
    <sheetView view="pageLayout" workbookViewId="0" topLeftCell="A62">
      <selection activeCell="A62" sqref="A62"/>
    </sheetView>
  </sheetViews>
  <sheetFormatPr defaultColWidth="9.140625" defaultRowHeight="15"/>
  <cols>
    <col min="1" max="1" width="4.28125" style="0" customWidth="1"/>
    <col min="4" max="4" width="43.28125" style="0" customWidth="1"/>
    <col min="5" max="5" width="17.00390625" style="0" customWidth="1"/>
    <col min="6" max="6" width="15.140625" style="0" customWidth="1"/>
    <col min="7" max="7" width="26.8515625" style="0" customWidth="1"/>
  </cols>
  <sheetData>
    <row r="1" spans="1:7" ht="18.75">
      <c r="A1" s="48"/>
      <c r="B1" s="48"/>
      <c r="C1" s="48"/>
      <c r="D1" s="111" t="s">
        <v>0</v>
      </c>
      <c r="E1" s="48"/>
      <c r="F1" s="48"/>
      <c r="G1" s="48"/>
    </row>
    <row r="2" spans="1:7" ht="15.75">
      <c r="A2" s="100"/>
      <c r="B2" s="100"/>
      <c r="C2" s="100"/>
      <c r="D2" s="100"/>
      <c r="E2" s="100"/>
      <c r="F2" s="100"/>
      <c r="G2" s="100"/>
    </row>
    <row r="3" spans="1:7" ht="15.75">
      <c r="A3" s="75" t="s">
        <v>1</v>
      </c>
      <c r="B3" s="75"/>
      <c r="C3" s="75"/>
      <c r="D3" s="75"/>
      <c r="E3" s="75"/>
      <c r="F3" s="75"/>
      <c r="G3" s="75"/>
    </row>
    <row r="4" spans="1:7" ht="15.75">
      <c r="A4" s="75" t="s">
        <v>429</v>
      </c>
      <c r="B4" s="75"/>
      <c r="C4" s="75"/>
      <c r="D4" s="75"/>
      <c r="E4" s="75"/>
      <c r="F4" s="75"/>
      <c r="G4" s="75"/>
    </row>
    <row r="5" spans="1:7" ht="15.75">
      <c r="A5" s="75" t="s">
        <v>405</v>
      </c>
      <c r="B5" s="75"/>
      <c r="C5" s="75"/>
      <c r="D5" s="75"/>
      <c r="E5" s="75"/>
      <c r="F5" s="75"/>
      <c r="G5" s="75"/>
    </row>
    <row r="6" spans="1:7" ht="15.75">
      <c r="A6" s="75" t="s">
        <v>48</v>
      </c>
      <c r="B6" s="75"/>
      <c r="C6" s="75"/>
      <c r="D6" s="75"/>
      <c r="E6" s="75"/>
      <c r="F6" s="75"/>
      <c r="G6" s="75"/>
    </row>
    <row r="7" spans="1:7" ht="15">
      <c r="A7" s="49" t="s">
        <v>49</v>
      </c>
      <c r="B7" s="50" t="s">
        <v>2</v>
      </c>
      <c r="C7" s="51"/>
      <c r="D7" s="52"/>
      <c r="E7" s="53"/>
      <c r="F7" s="53"/>
      <c r="G7" s="53"/>
    </row>
    <row r="8" spans="1:7" ht="15">
      <c r="A8" s="54" t="s">
        <v>50</v>
      </c>
      <c r="B8" s="55"/>
      <c r="C8" s="56"/>
      <c r="D8" s="57"/>
      <c r="E8" s="53"/>
      <c r="F8" s="53"/>
      <c r="G8" s="53"/>
    </row>
    <row r="9" spans="1:7" ht="15">
      <c r="A9" s="58"/>
      <c r="B9" s="55" t="s">
        <v>5</v>
      </c>
      <c r="C9" s="56"/>
      <c r="D9" s="57"/>
      <c r="E9" s="59"/>
      <c r="F9" s="59"/>
      <c r="G9" s="60"/>
    </row>
    <row r="10" spans="1:7" ht="15">
      <c r="A10" s="61">
        <v>1</v>
      </c>
      <c r="B10" s="62" t="s">
        <v>344</v>
      </c>
      <c r="C10" s="60"/>
      <c r="D10" s="63"/>
      <c r="E10" s="59"/>
      <c r="F10" s="59"/>
      <c r="G10" s="60"/>
    </row>
    <row r="11" spans="1:7" ht="15">
      <c r="A11" s="64">
        <v>2</v>
      </c>
      <c r="B11" s="65" t="s">
        <v>267</v>
      </c>
      <c r="C11" s="66"/>
      <c r="D11" s="67"/>
      <c r="E11" s="59"/>
      <c r="F11" s="59"/>
      <c r="G11" s="60"/>
    </row>
    <row r="12" spans="1:7" ht="15">
      <c r="A12" s="61">
        <v>3</v>
      </c>
      <c r="B12" s="62" t="s">
        <v>435</v>
      </c>
      <c r="C12" s="60"/>
      <c r="D12" s="63"/>
      <c r="E12" s="59"/>
      <c r="F12" s="59"/>
      <c r="G12" s="60"/>
    </row>
    <row r="13" spans="1:7" ht="15">
      <c r="A13" s="68">
        <v>4</v>
      </c>
      <c r="B13" s="69" t="s">
        <v>6</v>
      </c>
      <c r="C13" s="70"/>
      <c r="D13" s="71"/>
      <c r="E13" s="59"/>
      <c r="F13" s="59"/>
      <c r="G13" s="60"/>
    </row>
    <row r="14" spans="1:7" ht="15">
      <c r="A14" s="61"/>
      <c r="B14" s="62" t="s">
        <v>7</v>
      </c>
      <c r="C14" s="60"/>
      <c r="D14" s="63"/>
      <c r="E14" s="59"/>
      <c r="F14" s="59"/>
      <c r="G14" s="60"/>
    </row>
    <row r="15" spans="1:7" ht="15">
      <c r="A15" s="58"/>
      <c r="B15" s="72" t="s">
        <v>433</v>
      </c>
      <c r="C15" s="73"/>
      <c r="D15" s="74"/>
      <c r="E15" s="59"/>
      <c r="F15" s="59"/>
      <c r="G15" s="60"/>
    </row>
    <row r="16" spans="1:7" ht="15">
      <c r="A16" s="58">
        <v>5</v>
      </c>
      <c r="B16" s="72" t="s">
        <v>434</v>
      </c>
      <c r="C16" s="73"/>
      <c r="D16" s="74"/>
      <c r="E16" s="59"/>
      <c r="F16" s="59"/>
      <c r="G16" s="60"/>
    </row>
    <row r="17" spans="1:7" ht="15">
      <c r="A17" s="61">
        <v>6</v>
      </c>
      <c r="B17" s="62" t="s">
        <v>382</v>
      </c>
      <c r="C17" s="60"/>
      <c r="D17" s="63"/>
      <c r="E17" s="59"/>
      <c r="F17" s="59"/>
      <c r="G17" s="60"/>
    </row>
    <row r="18" spans="1:7" ht="15">
      <c r="A18" s="64">
        <v>7</v>
      </c>
      <c r="B18" s="65" t="s">
        <v>269</v>
      </c>
      <c r="C18" s="66"/>
      <c r="D18" s="67"/>
      <c r="E18" s="59"/>
      <c r="F18" s="59"/>
      <c r="G18" s="60"/>
    </row>
    <row r="19" spans="1:7" ht="15.75">
      <c r="A19" s="204" t="s">
        <v>430</v>
      </c>
      <c r="B19" s="204"/>
      <c r="C19" s="204"/>
      <c r="D19" s="204"/>
      <c r="E19" s="204"/>
      <c r="F19" s="204"/>
      <c r="G19" s="48"/>
    </row>
    <row r="20" spans="1:7" ht="15">
      <c r="A20" s="168" t="s">
        <v>431</v>
      </c>
      <c r="B20" s="169"/>
      <c r="C20" s="169"/>
      <c r="D20" s="170"/>
      <c r="E20" s="150"/>
      <c r="F20" s="150"/>
      <c r="G20" s="48"/>
    </row>
    <row r="21" spans="1:7" ht="15">
      <c r="A21" s="168" t="s">
        <v>432</v>
      </c>
      <c r="B21" s="169"/>
      <c r="C21" s="169"/>
      <c r="D21" s="170"/>
      <c r="E21" s="150"/>
      <c r="F21" s="150"/>
      <c r="G21" s="48"/>
    </row>
    <row r="22" spans="1:6" ht="15">
      <c r="A22" s="53"/>
      <c r="B22" s="53"/>
      <c r="C22" s="53"/>
      <c r="D22" s="53"/>
      <c r="E22" s="59"/>
      <c r="F22" s="77" t="s">
        <v>59</v>
      </c>
    </row>
    <row r="23" spans="1:6" ht="15">
      <c r="A23" s="198"/>
      <c r="B23" s="198"/>
      <c r="C23" s="199" t="s">
        <v>53</v>
      </c>
      <c r="D23" s="215"/>
      <c r="E23" s="219" t="s">
        <v>557</v>
      </c>
      <c r="F23" s="222" t="s">
        <v>394</v>
      </c>
    </row>
    <row r="24" spans="1:6" ht="15">
      <c r="A24" s="214"/>
      <c r="B24" s="214"/>
      <c r="C24" s="181"/>
      <c r="D24" s="216"/>
      <c r="E24" s="242" t="s">
        <v>558</v>
      </c>
      <c r="F24" s="218" t="s">
        <v>395</v>
      </c>
    </row>
    <row r="25" spans="1:6" ht="15">
      <c r="A25" s="212">
        <v>1</v>
      </c>
      <c r="B25" s="116" t="s">
        <v>9</v>
      </c>
      <c r="C25" s="117"/>
      <c r="D25" s="118"/>
      <c r="E25" s="225">
        <v>1.7</v>
      </c>
      <c r="F25" s="110">
        <v>1.6</v>
      </c>
    </row>
    <row r="26" spans="1:6" ht="15">
      <c r="A26" s="123">
        <v>2</v>
      </c>
      <c r="B26" s="82" t="s">
        <v>10</v>
      </c>
      <c r="C26" s="53"/>
      <c r="D26" s="83"/>
      <c r="E26" s="244">
        <f>E28+E30+E31+E33</f>
        <v>7.4</v>
      </c>
      <c r="F26" s="84">
        <f>F28+F30+F31+F33</f>
        <v>6.8999999999999995</v>
      </c>
    </row>
    <row r="27" spans="1:6" ht="15">
      <c r="A27" s="68" t="s">
        <v>61</v>
      </c>
      <c r="B27" s="70" t="s">
        <v>11</v>
      </c>
      <c r="C27" s="70"/>
      <c r="D27" s="70"/>
      <c r="E27" s="106"/>
      <c r="F27" s="92"/>
    </row>
    <row r="28" spans="1:6" ht="15">
      <c r="A28" s="58"/>
      <c r="B28" s="73" t="s">
        <v>12</v>
      </c>
      <c r="C28" s="73"/>
      <c r="D28" s="73"/>
      <c r="E28" s="108">
        <v>2.7</v>
      </c>
      <c r="F28" s="97">
        <v>2.5</v>
      </c>
    </row>
    <row r="29" spans="1:6" ht="15">
      <c r="A29" s="61" t="s">
        <v>62</v>
      </c>
      <c r="B29" s="60" t="s">
        <v>13</v>
      </c>
      <c r="C29" s="60"/>
      <c r="D29" s="60"/>
      <c r="E29" s="112"/>
      <c r="F29" s="84"/>
    </row>
    <row r="30" spans="1:6" ht="15">
      <c r="A30" s="61"/>
      <c r="B30" s="60" t="s">
        <v>14</v>
      </c>
      <c r="C30" s="60"/>
      <c r="D30" s="60"/>
      <c r="E30" s="188">
        <v>2.8</v>
      </c>
      <c r="F30" s="84">
        <v>2.6</v>
      </c>
    </row>
    <row r="31" spans="1:6" ht="15">
      <c r="A31" s="64" t="s">
        <v>63</v>
      </c>
      <c r="B31" s="66" t="s">
        <v>55</v>
      </c>
      <c r="C31" s="66"/>
      <c r="D31" s="66"/>
      <c r="E31" s="104">
        <v>0</v>
      </c>
      <c r="F31" s="110">
        <f>E31*93.23%</f>
        <v>0</v>
      </c>
    </row>
    <row r="32" spans="1:6" ht="15">
      <c r="A32" s="68" t="s">
        <v>63</v>
      </c>
      <c r="B32" s="70" t="s">
        <v>15</v>
      </c>
      <c r="C32" s="70"/>
      <c r="D32" s="70"/>
      <c r="E32" s="106"/>
      <c r="F32" s="84"/>
    </row>
    <row r="33" spans="1:6" ht="15">
      <c r="A33" s="61"/>
      <c r="B33" s="60" t="s">
        <v>417</v>
      </c>
      <c r="C33" s="60"/>
      <c r="D33" s="60"/>
      <c r="E33" s="188">
        <v>1.9</v>
      </c>
      <c r="F33" s="84">
        <v>1.8</v>
      </c>
    </row>
    <row r="34" spans="1:6" ht="15">
      <c r="A34" s="122">
        <v>3</v>
      </c>
      <c r="B34" s="50" t="s">
        <v>329</v>
      </c>
      <c r="C34" s="51"/>
      <c r="D34" s="52"/>
      <c r="E34" s="109"/>
      <c r="F34" s="92"/>
    </row>
    <row r="35" spans="1:6" ht="15">
      <c r="A35" s="123"/>
      <c r="B35" s="82" t="s">
        <v>197</v>
      </c>
      <c r="C35" s="53"/>
      <c r="D35" s="83"/>
      <c r="E35" s="188">
        <v>1.6</v>
      </c>
      <c r="F35" s="97">
        <v>1.5</v>
      </c>
    </row>
    <row r="36" spans="1:6" ht="15">
      <c r="A36" s="122">
        <v>4</v>
      </c>
      <c r="B36" s="51" t="s">
        <v>17</v>
      </c>
      <c r="C36" s="51"/>
      <c r="D36" s="51"/>
      <c r="E36" s="244"/>
      <c r="F36" s="84"/>
    </row>
    <row r="37" spans="1:6" ht="15">
      <c r="A37" s="123"/>
      <c r="B37" s="53" t="s">
        <v>18</v>
      </c>
      <c r="C37" s="53"/>
      <c r="D37" s="53"/>
      <c r="E37" s="245">
        <f>E39+E41</f>
        <v>2</v>
      </c>
      <c r="F37" s="84">
        <v>2</v>
      </c>
    </row>
    <row r="38" spans="1:6" ht="15">
      <c r="A38" s="68" t="s">
        <v>65</v>
      </c>
      <c r="B38" s="70" t="s">
        <v>19</v>
      </c>
      <c r="C38" s="70"/>
      <c r="D38" s="70"/>
      <c r="E38" s="105"/>
      <c r="F38" s="92"/>
    </row>
    <row r="39" spans="1:6" ht="15">
      <c r="A39" s="58"/>
      <c r="B39" s="73" t="s">
        <v>20</v>
      </c>
      <c r="C39" s="73"/>
      <c r="D39" s="73"/>
      <c r="E39" s="105">
        <v>0.5</v>
      </c>
      <c r="F39" s="97">
        <v>0.5</v>
      </c>
    </row>
    <row r="40" spans="1:6" ht="15">
      <c r="A40" s="68" t="s">
        <v>67</v>
      </c>
      <c r="B40" s="70" t="s">
        <v>30</v>
      </c>
      <c r="C40" s="70"/>
      <c r="D40" s="70"/>
      <c r="E40" s="106"/>
      <c r="F40" s="84"/>
    </row>
    <row r="41" spans="1:6" ht="15">
      <c r="A41" s="58"/>
      <c r="B41" s="73" t="s">
        <v>31</v>
      </c>
      <c r="C41" s="73"/>
      <c r="D41" s="73"/>
      <c r="E41" s="105">
        <v>1.5</v>
      </c>
      <c r="F41" s="84">
        <v>1.5</v>
      </c>
    </row>
    <row r="42" spans="1:6" ht="15">
      <c r="A42" s="122">
        <v>5</v>
      </c>
      <c r="B42" s="51" t="s">
        <v>331</v>
      </c>
      <c r="C42" s="51"/>
      <c r="D42" s="51"/>
      <c r="E42" s="102"/>
      <c r="F42" s="92"/>
    </row>
    <row r="43" spans="1:6" ht="15">
      <c r="A43" s="123"/>
      <c r="B43" s="181" t="s">
        <v>330</v>
      </c>
      <c r="C43" s="53"/>
      <c r="D43" s="53"/>
      <c r="E43" s="108">
        <v>0.3</v>
      </c>
      <c r="F43" s="97">
        <v>0.3</v>
      </c>
    </row>
    <row r="44" spans="1:6" ht="15">
      <c r="A44" s="122">
        <v>6</v>
      </c>
      <c r="B44" s="51" t="s">
        <v>332</v>
      </c>
      <c r="C44" s="51"/>
      <c r="D44" s="51"/>
      <c r="E44" s="102"/>
      <c r="F44" s="84"/>
    </row>
    <row r="45" spans="1:6" ht="15">
      <c r="A45" s="211"/>
      <c r="B45" s="201" t="s">
        <v>197</v>
      </c>
      <c r="C45" s="56"/>
      <c r="D45" s="56"/>
      <c r="E45" s="188">
        <v>1.7</v>
      </c>
      <c r="F45" s="84">
        <v>1.6</v>
      </c>
    </row>
    <row r="46" spans="1:6" ht="15">
      <c r="A46" s="212">
        <v>7</v>
      </c>
      <c r="B46" s="116" t="s">
        <v>323</v>
      </c>
      <c r="C46" s="117"/>
      <c r="D46" s="118"/>
      <c r="E46" s="108">
        <v>0.8</v>
      </c>
      <c r="F46" s="110">
        <v>0.7</v>
      </c>
    </row>
    <row r="47" spans="1:6" ht="15">
      <c r="A47" s="122">
        <v>8</v>
      </c>
      <c r="B47" s="51" t="s">
        <v>36</v>
      </c>
      <c r="C47" s="51"/>
      <c r="D47" s="51"/>
      <c r="E47" s="102"/>
      <c r="F47" s="92"/>
    </row>
    <row r="48" spans="1:6" ht="15">
      <c r="A48" s="123"/>
      <c r="B48" s="53" t="s">
        <v>37</v>
      </c>
      <c r="C48" s="53"/>
      <c r="D48" s="53"/>
      <c r="E48" s="109"/>
      <c r="F48" s="84"/>
    </row>
    <row r="49" spans="1:6" ht="15">
      <c r="A49" s="211"/>
      <c r="B49" s="56" t="s">
        <v>38</v>
      </c>
      <c r="C49" s="56"/>
      <c r="D49" s="56"/>
      <c r="E49" s="188">
        <v>0.4</v>
      </c>
      <c r="F49" s="97">
        <v>0.4</v>
      </c>
    </row>
    <row r="50" spans="1:6" ht="15">
      <c r="A50" s="122">
        <v>9</v>
      </c>
      <c r="B50" s="51" t="s">
        <v>39</v>
      </c>
      <c r="C50" s="51"/>
      <c r="D50" s="51"/>
      <c r="E50" s="90"/>
      <c r="F50" s="92"/>
    </row>
    <row r="51" spans="1:6" ht="15">
      <c r="A51" s="211"/>
      <c r="B51" s="56" t="s">
        <v>40</v>
      </c>
      <c r="C51" s="56"/>
      <c r="D51" s="56"/>
      <c r="E51" s="97">
        <v>5.3</v>
      </c>
      <c r="F51" s="97">
        <v>4.9</v>
      </c>
    </row>
    <row r="52" spans="1:6" ht="15">
      <c r="A52" s="211">
        <v>10</v>
      </c>
      <c r="B52" s="55" t="s">
        <v>41</v>
      </c>
      <c r="C52" s="56"/>
      <c r="D52" s="57"/>
      <c r="E52" s="97">
        <v>1.8</v>
      </c>
      <c r="F52" s="97">
        <v>1.8</v>
      </c>
    </row>
    <row r="53" spans="1:6" ht="15">
      <c r="A53" s="58" t="s">
        <v>74</v>
      </c>
      <c r="B53" s="72" t="s">
        <v>56</v>
      </c>
      <c r="C53" s="73"/>
      <c r="D53" s="74"/>
      <c r="E53" s="86">
        <v>0</v>
      </c>
      <c r="F53" s="110">
        <v>0</v>
      </c>
    </row>
    <row r="54" spans="1:6" ht="15">
      <c r="A54" s="98" t="s">
        <v>75</v>
      </c>
      <c r="B54" s="65" t="s">
        <v>42</v>
      </c>
      <c r="C54" s="66"/>
      <c r="D54" s="67"/>
      <c r="E54" s="89">
        <v>0</v>
      </c>
      <c r="F54" s="110">
        <v>0</v>
      </c>
    </row>
    <row r="55" spans="1:6" ht="15">
      <c r="A55" s="64" t="s">
        <v>76</v>
      </c>
      <c r="B55" s="62" t="s">
        <v>43</v>
      </c>
      <c r="C55" s="60"/>
      <c r="D55" s="63"/>
      <c r="E55" s="87">
        <v>0.3</v>
      </c>
      <c r="F55" s="110">
        <v>0.3</v>
      </c>
    </row>
    <row r="56" spans="1:6" ht="15">
      <c r="A56" s="61" t="s">
        <v>77</v>
      </c>
      <c r="B56" s="65" t="s">
        <v>44</v>
      </c>
      <c r="C56" s="66"/>
      <c r="D56" s="67"/>
      <c r="E56" s="96">
        <v>1.4</v>
      </c>
      <c r="F56" s="110">
        <v>1.4</v>
      </c>
    </row>
    <row r="57" spans="1:6" ht="15">
      <c r="A57" s="64" t="s">
        <v>78</v>
      </c>
      <c r="B57" s="65" t="s">
        <v>51</v>
      </c>
      <c r="C57" s="117"/>
      <c r="D57" s="67"/>
      <c r="E57" s="88">
        <v>0.1</v>
      </c>
      <c r="F57" s="110">
        <v>0.1</v>
      </c>
    </row>
    <row r="58" spans="1:6" ht="15">
      <c r="A58" s="49"/>
      <c r="B58" s="53" t="s">
        <v>46</v>
      </c>
      <c r="C58" s="53"/>
      <c r="D58" s="53"/>
      <c r="E58" s="246">
        <f>E52+E51+E49+E46+E45+E43+E37+E35+E25+E26</f>
        <v>23</v>
      </c>
      <c r="F58" s="92">
        <f>F52+F51+F49+F46+F45+F43+F37+F35+F25+F26</f>
        <v>21.7</v>
      </c>
    </row>
    <row r="59" spans="1:6" ht="15">
      <c r="A59" s="81">
        <v>11</v>
      </c>
      <c r="B59" s="53" t="s">
        <v>47</v>
      </c>
      <c r="C59" s="56"/>
      <c r="D59" s="53"/>
      <c r="E59" s="247"/>
      <c r="F59" s="91"/>
    </row>
    <row r="60" spans="1:6" ht="15">
      <c r="A60" s="54"/>
      <c r="B60" s="56" t="s">
        <v>85</v>
      </c>
      <c r="C60" s="48"/>
      <c r="D60" s="56"/>
      <c r="E60" s="248"/>
      <c r="F60" s="80"/>
    </row>
    <row r="61" spans="1:7" ht="15">
      <c r="A61" s="53"/>
      <c r="B61" s="48"/>
      <c r="C61" s="70"/>
      <c r="D61" s="48"/>
      <c r="E61" s="48"/>
      <c r="F61" s="48"/>
      <c r="G61" s="48"/>
    </row>
    <row r="62" spans="1:7" ht="15">
      <c r="A62" s="53" t="s">
        <v>628</v>
      </c>
      <c r="B62" s="48"/>
      <c r="C62" s="60"/>
      <c r="D62" s="48"/>
      <c r="E62" s="48"/>
      <c r="F62" s="48"/>
      <c r="G62" s="48"/>
    </row>
    <row r="63" spans="1:7" ht="15">
      <c r="A63" s="53"/>
      <c r="B63" s="48"/>
      <c r="C63" s="60"/>
      <c r="D63" s="48"/>
      <c r="E63" s="48"/>
      <c r="F63" s="48"/>
      <c r="G63" s="48"/>
    </row>
    <row r="64" spans="1:7" ht="15">
      <c r="A64" s="53"/>
      <c r="B64" s="48"/>
      <c r="C64" s="60"/>
      <c r="D64" s="48"/>
      <c r="E64" s="48"/>
      <c r="F64" s="48"/>
      <c r="G64" s="48"/>
    </row>
    <row r="65" spans="1:7" ht="15.75">
      <c r="A65" s="203" t="s">
        <v>271</v>
      </c>
      <c r="B65" s="203"/>
      <c r="C65" s="203"/>
      <c r="D65" s="203"/>
      <c r="E65" s="114"/>
      <c r="F65" s="114"/>
      <c r="G65" s="114"/>
    </row>
    <row r="66" spans="1:7" ht="15.75">
      <c r="A66" s="204" t="s">
        <v>566</v>
      </c>
      <c r="B66" s="204"/>
      <c r="C66" s="204"/>
      <c r="D66" s="204"/>
      <c r="E66" s="48"/>
      <c r="F66" s="48"/>
      <c r="G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spans="1:5" ht="15">
      <c r="A71" s="48" t="s">
        <v>520</v>
      </c>
      <c r="B71" s="48"/>
      <c r="C71" s="48"/>
      <c r="E71" s="48"/>
    </row>
    <row r="72" spans="1:3" ht="15">
      <c r="A72" s="48" t="s">
        <v>517</v>
      </c>
      <c r="C72" s="48"/>
    </row>
    <row r="73" spans="1:3" ht="15">
      <c r="A73" s="48" t="s">
        <v>516</v>
      </c>
      <c r="B73" s="48"/>
      <c r="C73" s="48"/>
    </row>
    <row r="74" ht="15">
      <c r="A74" s="48" t="s">
        <v>521</v>
      </c>
    </row>
    <row r="75" ht="15">
      <c r="A75" s="48" t="s">
        <v>518</v>
      </c>
    </row>
    <row r="76" ht="15">
      <c r="A76" s="48" t="s">
        <v>519</v>
      </c>
    </row>
    <row r="80" ht="15">
      <c r="D80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81"/>
  <sheetViews>
    <sheetView view="pageLayout" workbookViewId="0" topLeftCell="A55">
      <selection activeCell="A65" sqref="A65"/>
    </sheetView>
  </sheetViews>
  <sheetFormatPr defaultColWidth="9.140625" defaultRowHeight="15"/>
  <cols>
    <col min="1" max="1" width="5.140625" style="0" customWidth="1"/>
    <col min="4" max="4" width="40.00390625" style="0" customWidth="1"/>
    <col min="5" max="6" width="17.140625" style="0" customWidth="1"/>
    <col min="7" max="7" width="27.421875" style="0" customWidth="1"/>
  </cols>
  <sheetData>
    <row r="1" spans="1:7" ht="18.75">
      <c r="A1" s="48"/>
      <c r="B1" s="48"/>
      <c r="C1" s="48"/>
      <c r="D1" s="111" t="s">
        <v>0</v>
      </c>
      <c r="E1" s="48"/>
      <c r="F1" s="48"/>
      <c r="G1" s="48"/>
    </row>
    <row r="2" spans="1:7" ht="15.75">
      <c r="A2" s="100"/>
      <c r="B2" s="100"/>
      <c r="C2" s="100"/>
      <c r="D2" s="100"/>
      <c r="E2" s="100"/>
      <c r="F2" s="100"/>
      <c r="G2" s="100"/>
    </row>
    <row r="3" spans="1:7" ht="15.75">
      <c r="A3" s="75" t="s">
        <v>1</v>
      </c>
      <c r="B3" s="75"/>
      <c r="C3" s="75"/>
      <c r="D3" s="75"/>
      <c r="E3" s="75"/>
      <c r="F3" s="75"/>
      <c r="G3" s="75"/>
    </row>
    <row r="4" spans="1:7" ht="15.75">
      <c r="A4" s="75" t="s">
        <v>568</v>
      </c>
      <c r="B4" s="75"/>
      <c r="C4" s="75"/>
      <c r="D4" s="75"/>
      <c r="E4" s="75"/>
      <c r="F4" s="75"/>
      <c r="G4" s="75"/>
    </row>
    <row r="5" spans="1:7" ht="15.75">
      <c r="A5" s="75" t="s">
        <v>405</v>
      </c>
      <c r="B5" s="75"/>
      <c r="C5" s="75"/>
      <c r="D5" s="75"/>
      <c r="E5" s="75"/>
      <c r="F5" s="75"/>
      <c r="G5" s="75"/>
    </row>
    <row r="6" spans="1:7" ht="15.75">
      <c r="A6" s="75" t="s">
        <v>48</v>
      </c>
      <c r="B6" s="75"/>
      <c r="C6" s="75"/>
      <c r="D6" s="75"/>
      <c r="E6" s="75"/>
      <c r="F6" s="75"/>
      <c r="G6" s="75"/>
    </row>
    <row r="7" spans="1:7" ht="15">
      <c r="A7" s="49" t="s">
        <v>49</v>
      </c>
      <c r="B7" s="50" t="s">
        <v>2</v>
      </c>
      <c r="C7" s="51"/>
      <c r="D7" s="52"/>
      <c r="E7" s="53"/>
      <c r="F7" s="53"/>
      <c r="G7" s="53"/>
    </row>
    <row r="8" spans="1:7" ht="15">
      <c r="A8" s="54" t="s">
        <v>50</v>
      </c>
      <c r="B8" s="55"/>
      <c r="C8" s="56"/>
      <c r="D8" s="57"/>
      <c r="E8" s="53"/>
      <c r="F8" s="53"/>
      <c r="G8" s="53"/>
    </row>
    <row r="9" spans="1:7" ht="15">
      <c r="A9" s="58"/>
      <c r="B9" s="55" t="s">
        <v>5</v>
      </c>
      <c r="C9" s="56"/>
      <c r="D9" s="57"/>
      <c r="E9" s="59"/>
      <c r="F9" s="59"/>
      <c r="G9" s="60"/>
    </row>
    <row r="10" spans="1:7" ht="15">
      <c r="A10" s="61">
        <v>1</v>
      </c>
      <c r="B10" s="62" t="s">
        <v>344</v>
      </c>
      <c r="C10" s="60"/>
      <c r="D10" s="63"/>
      <c r="E10" s="59"/>
      <c r="F10" s="59"/>
      <c r="G10" s="60"/>
    </row>
    <row r="11" spans="1:7" ht="15">
      <c r="A11" s="64">
        <v>2</v>
      </c>
      <c r="B11" s="65" t="s">
        <v>267</v>
      </c>
      <c r="C11" s="66"/>
      <c r="D11" s="67"/>
      <c r="E11" s="59"/>
      <c r="F11" s="59"/>
      <c r="G11" s="60"/>
    </row>
    <row r="12" spans="1:7" ht="15">
      <c r="A12" s="61">
        <v>3</v>
      </c>
      <c r="B12" s="62" t="s">
        <v>435</v>
      </c>
      <c r="C12" s="60"/>
      <c r="D12" s="63"/>
      <c r="E12" s="59"/>
      <c r="F12" s="59"/>
      <c r="G12" s="60"/>
    </row>
    <row r="13" spans="1:7" ht="15">
      <c r="A13" s="68">
        <v>4</v>
      </c>
      <c r="B13" s="69" t="s">
        <v>6</v>
      </c>
      <c r="C13" s="70"/>
      <c r="D13" s="71"/>
      <c r="E13" s="59"/>
      <c r="F13" s="59"/>
      <c r="G13" s="60"/>
    </row>
    <row r="14" spans="1:7" ht="15">
      <c r="A14" s="61"/>
      <c r="B14" s="62" t="s">
        <v>7</v>
      </c>
      <c r="C14" s="60"/>
      <c r="D14" s="63"/>
      <c r="E14" s="59"/>
      <c r="F14" s="59"/>
      <c r="G14" s="60"/>
    </row>
    <row r="15" spans="1:7" ht="15">
      <c r="A15" s="58"/>
      <c r="B15" s="72" t="s">
        <v>436</v>
      </c>
      <c r="C15" s="73"/>
      <c r="D15" s="74"/>
      <c r="E15" s="59"/>
      <c r="F15" s="59"/>
      <c r="G15" s="60"/>
    </row>
    <row r="16" spans="1:7" ht="15">
      <c r="A16" s="58">
        <v>5</v>
      </c>
      <c r="B16" s="72" t="s">
        <v>437</v>
      </c>
      <c r="C16" s="73"/>
      <c r="D16" s="74"/>
      <c r="E16" s="59"/>
      <c r="F16" s="59"/>
      <c r="G16" s="60"/>
    </row>
    <row r="17" spans="1:7" ht="15">
      <c r="A17" s="61">
        <v>6</v>
      </c>
      <c r="B17" s="62" t="s">
        <v>382</v>
      </c>
      <c r="C17" s="60"/>
      <c r="D17" s="63"/>
      <c r="E17" s="59"/>
      <c r="F17" s="59"/>
      <c r="G17" s="60"/>
    </row>
    <row r="18" spans="1:7" ht="15">
      <c r="A18" s="64">
        <v>7</v>
      </c>
      <c r="B18" s="65" t="s">
        <v>269</v>
      </c>
      <c r="C18" s="66"/>
      <c r="D18" s="67"/>
      <c r="E18" s="59"/>
      <c r="F18" s="59"/>
      <c r="G18" s="60"/>
    </row>
    <row r="19" spans="1:7" ht="15.75">
      <c r="A19" s="204" t="s">
        <v>447</v>
      </c>
      <c r="B19" s="204"/>
      <c r="C19" s="204"/>
      <c r="D19" s="204"/>
      <c r="E19" s="204"/>
      <c r="F19" s="204"/>
      <c r="G19" s="48"/>
    </row>
    <row r="20" spans="1:7" ht="15">
      <c r="A20" s="168" t="s">
        <v>446</v>
      </c>
      <c r="B20" s="169"/>
      <c r="C20" s="169"/>
      <c r="D20" s="170"/>
      <c r="E20" s="150"/>
      <c r="F20" s="150"/>
      <c r="G20" s="48"/>
    </row>
    <row r="21" spans="1:7" ht="15">
      <c r="A21" s="168" t="s">
        <v>438</v>
      </c>
      <c r="B21" s="169"/>
      <c r="C21" s="169"/>
      <c r="D21" s="170"/>
      <c r="E21" s="150"/>
      <c r="F21" s="150"/>
      <c r="G21" s="48"/>
    </row>
    <row r="22" spans="1:7" ht="15">
      <c r="A22" s="53"/>
      <c r="B22" s="53"/>
      <c r="C22" s="53"/>
      <c r="D22" s="53"/>
      <c r="E22" s="59"/>
      <c r="F22" s="77" t="s">
        <v>59</v>
      </c>
      <c r="G22" s="48"/>
    </row>
    <row r="23" spans="1:7" ht="15">
      <c r="A23" s="198"/>
      <c r="B23" s="198"/>
      <c r="C23" s="199" t="s">
        <v>53</v>
      </c>
      <c r="D23" s="215"/>
      <c r="E23" s="219" t="s">
        <v>557</v>
      </c>
      <c r="F23" s="222" t="s">
        <v>394</v>
      </c>
      <c r="G23" s="48"/>
    </row>
    <row r="24" spans="1:7" ht="15">
      <c r="A24" s="214"/>
      <c r="B24" s="214"/>
      <c r="C24" s="181"/>
      <c r="D24" s="216"/>
      <c r="E24" s="242" t="s">
        <v>558</v>
      </c>
      <c r="F24" s="218" t="s">
        <v>395</v>
      </c>
      <c r="G24" s="48"/>
    </row>
    <row r="25" spans="1:7" ht="15">
      <c r="A25" s="212">
        <v>1</v>
      </c>
      <c r="B25" s="116" t="s">
        <v>9</v>
      </c>
      <c r="C25" s="117"/>
      <c r="D25" s="118"/>
      <c r="E25" s="110">
        <v>1.4</v>
      </c>
      <c r="F25" s="110">
        <v>1</v>
      </c>
      <c r="G25" s="48"/>
    </row>
    <row r="26" spans="1:6" ht="15">
      <c r="A26" s="123">
        <v>2</v>
      </c>
      <c r="B26" s="82" t="s">
        <v>10</v>
      </c>
      <c r="C26" s="53"/>
      <c r="D26" s="83"/>
      <c r="E26" s="84">
        <f>E28+E30+E31+E33</f>
        <v>6.1000000000000005</v>
      </c>
      <c r="F26" s="84">
        <f>F28+F30+F31+F33</f>
        <v>4.2</v>
      </c>
    </row>
    <row r="27" spans="1:6" ht="15">
      <c r="A27" s="68" t="s">
        <v>61</v>
      </c>
      <c r="B27" s="70" t="s">
        <v>11</v>
      </c>
      <c r="C27" s="70"/>
      <c r="D27" s="70"/>
      <c r="E27" s="106"/>
      <c r="F27" s="92"/>
    </row>
    <row r="28" spans="1:6" ht="15">
      <c r="A28" s="58"/>
      <c r="B28" s="73" t="s">
        <v>12</v>
      </c>
      <c r="C28" s="73"/>
      <c r="D28" s="73"/>
      <c r="E28" s="108">
        <v>2.2</v>
      </c>
      <c r="F28" s="97">
        <v>1.5</v>
      </c>
    </row>
    <row r="29" spans="1:6" ht="15">
      <c r="A29" s="61" t="s">
        <v>62</v>
      </c>
      <c r="B29" s="60" t="s">
        <v>13</v>
      </c>
      <c r="C29" s="60"/>
      <c r="D29" s="60"/>
      <c r="E29" s="112"/>
      <c r="F29" s="84"/>
    </row>
    <row r="30" spans="1:6" ht="15">
      <c r="A30" s="61"/>
      <c r="B30" s="60" t="s">
        <v>14</v>
      </c>
      <c r="C30" s="60"/>
      <c r="D30" s="60"/>
      <c r="E30" s="188">
        <v>2.2</v>
      </c>
      <c r="F30" s="84">
        <v>1.5</v>
      </c>
    </row>
    <row r="31" spans="1:6" ht="15">
      <c r="A31" s="64" t="s">
        <v>63</v>
      </c>
      <c r="B31" s="66" t="s">
        <v>55</v>
      </c>
      <c r="C31" s="66"/>
      <c r="D31" s="66"/>
      <c r="E31" s="108">
        <v>0</v>
      </c>
      <c r="F31" s="110">
        <v>0</v>
      </c>
    </row>
    <row r="32" spans="1:6" ht="15">
      <c r="A32" s="68" t="s">
        <v>64</v>
      </c>
      <c r="B32" s="70" t="s">
        <v>15</v>
      </c>
      <c r="C32" s="70"/>
      <c r="D32" s="70"/>
      <c r="E32" s="106"/>
      <c r="F32" s="84"/>
    </row>
    <row r="33" spans="1:6" ht="15">
      <c r="A33" s="61"/>
      <c r="B33" s="60" t="s">
        <v>417</v>
      </c>
      <c r="C33" s="60"/>
      <c r="D33" s="60"/>
      <c r="E33" s="188">
        <v>1.7</v>
      </c>
      <c r="F33" s="84">
        <v>1.2</v>
      </c>
    </row>
    <row r="34" spans="1:6" ht="15">
      <c r="A34" s="122">
        <v>3</v>
      </c>
      <c r="B34" s="50" t="s">
        <v>329</v>
      </c>
      <c r="C34" s="51"/>
      <c r="D34" s="52"/>
      <c r="E34" s="109"/>
      <c r="F34" s="92"/>
    </row>
    <row r="35" spans="1:6" ht="15">
      <c r="A35" s="123"/>
      <c r="B35" s="82" t="s">
        <v>197</v>
      </c>
      <c r="C35" s="53"/>
      <c r="D35" s="83"/>
      <c r="E35" s="188">
        <v>1.3</v>
      </c>
      <c r="F35" s="97">
        <v>0.9</v>
      </c>
    </row>
    <row r="36" spans="1:6" ht="15">
      <c r="A36" s="122">
        <v>4</v>
      </c>
      <c r="B36" s="51" t="s">
        <v>17</v>
      </c>
      <c r="C36" s="51"/>
      <c r="D36" s="51"/>
      <c r="E36" s="108"/>
      <c r="F36" s="84"/>
    </row>
    <row r="37" spans="1:6" ht="15">
      <c r="A37" s="123"/>
      <c r="B37" s="53" t="s">
        <v>18</v>
      </c>
      <c r="C37" s="53"/>
      <c r="D37" s="53"/>
      <c r="E37" s="108">
        <f>E39+E41+E43</f>
        <v>4.6000000000000005</v>
      </c>
      <c r="F37" s="97">
        <f>F39+F41+F43</f>
        <v>4.6000000000000005</v>
      </c>
    </row>
    <row r="38" spans="1:6" ht="15">
      <c r="A38" s="68" t="s">
        <v>65</v>
      </c>
      <c r="B38" s="70" t="s">
        <v>19</v>
      </c>
      <c r="C38" s="70"/>
      <c r="D38" s="70"/>
      <c r="E38" s="93"/>
      <c r="F38" s="227"/>
    </row>
    <row r="39" spans="1:6" ht="15">
      <c r="A39" s="58"/>
      <c r="B39" s="73" t="s">
        <v>20</v>
      </c>
      <c r="C39" s="73"/>
      <c r="D39" s="73"/>
      <c r="E39" s="87">
        <v>1.6</v>
      </c>
      <c r="F39" s="227">
        <v>1.6</v>
      </c>
    </row>
    <row r="40" spans="1:6" ht="15">
      <c r="A40" s="68" t="s">
        <v>67</v>
      </c>
      <c r="B40" s="70" t="s">
        <v>30</v>
      </c>
      <c r="C40" s="70"/>
      <c r="D40" s="70"/>
      <c r="E40" s="85"/>
      <c r="F40" s="226"/>
    </row>
    <row r="41" spans="1:6" ht="15">
      <c r="A41" s="58"/>
      <c r="B41" s="73" t="s">
        <v>31</v>
      </c>
      <c r="C41" s="73"/>
      <c r="D41" s="73"/>
      <c r="E41" s="101">
        <v>2.2</v>
      </c>
      <c r="F41" s="228">
        <v>2.2</v>
      </c>
    </row>
    <row r="42" spans="1:6" ht="15">
      <c r="A42" s="61" t="s">
        <v>68</v>
      </c>
      <c r="B42" s="70" t="s">
        <v>27</v>
      </c>
      <c r="C42" s="70"/>
      <c r="D42" s="70"/>
      <c r="E42" s="87"/>
      <c r="F42" s="227"/>
    </row>
    <row r="43" spans="1:6" ht="15">
      <c r="A43" s="61"/>
      <c r="B43" s="73" t="s">
        <v>28</v>
      </c>
      <c r="C43" s="73"/>
      <c r="D43" s="73"/>
      <c r="E43" s="87">
        <v>0.8</v>
      </c>
      <c r="F43" s="227">
        <v>0.8</v>
      </c>
    </row>
    <row r="44" spans="1:6" ht="15">
      <c r="A44" s="122">
        <v>5</v>
      </c>
      <c r="B44" s="51" t="s">
        <v>331</v>
      </c>
      <c r="C44" s="51"/>
      <c r="D44" s="51"/>
      <c r="E44" s="102"/>
      <c r="F44" s="92"/>
    </row>
    <row r="45" spans="1:6" ht="15">
      <c r="A45" s="123"/>
      <c r="B45" s="181" t="s">
        <v>330</v>
      </c>
      <c r="C45" s="53"/>
      <c r="D45" s="53"/>
      <c r="E45" s="108">
        <v>0.2</v>
      </c>
      <c r="F45" s="84">
        <v>0.1</v>
      </c>
    </row>
    <row r="46" spans="1:6" ht="15">
      <c r="A46" s="122">
        <v>6</v>
      </c>
      <c r="B46" s="51" t="s">
        <v>332</v>
      </c>
      <c r="C46" s="51"/>
      <c r="D46" s="51"/>
      <c r="E46" s="102"/>
      <c r="F46" s="92"/>
    </row>
    <row r="47" spans="1:6" ht="15">
      <c r="A47" s="211"/>
      <c r="B47" s="201" t="s">
        <v>197</v>
      </c>
      <c r="C47" s="56"/>
      <c r="D47" s="56"/>
      <c r="E47" s="108">
        <v>1.4</v>
      </c>
      <c r="F47" s="97">
        <v>1</v>
      </c>
    </row>
    <row r="48" spans="1:6" ht="15">
      <c r="A48" s="212">
        <v>7</v>
      </c>
      <c r="B48" s="116" t="s">
        <v>323</v>
      </c>
      <c r="C48" s="117"/>
      <c r="D48" s="118"/>
      <c r="E48" s="225">
        <v>0.8</v>
      </c>
      <c r="F48" s="84">
        <v>0.6</v>
      </c>
    </row>
    <row r="49" spans="1:6" ht="15">
      <c r="A49" s="122">
        <v>8</v>
      </c>
      <c r="B49" s="51" t="s">
        <v>36</v>
      </c>
      <c r="C49" s="51"/>
      <c r="D49" s="51"/>
      <c r="E49" s="109"/>
      <c r="F49" s="92"/>
    </row>
    <row r="50" spans="1:6" ht="15">
      <c r="A50" s="123"/>
      <c r="B50" s="53" t="s">
        <v>37</v>
      </c>
      <c r="C50" s="53"/>
      <c r="D50" s="53"/>
      <c r="E50" s="109"/>
      <c r="F50" s="84"/>
    </row>
    <row r="51" spans="1:6" ht="15">
      <c r="A51" s="123"/>
      <c r="B51" s="53" t="s">
        <v>38</v>
      </c>
      <c r="C51" s="53"/>
      <c r="D51" s="53"/>
      <c r="E51" s="108">
        <v>0.3</v>
      </c>
      <c r="F51" s="97">
        <v>0.2</v>
      </c>
    </row>
    <row r="52" spans="1:6" ht="15">
      <c r="A52" s="122">
        <v>9</v>
      </c>
      <c r="B52" s="51" t="s">
        <v>39</v>
      </c>
      <c r="C52" s="51"/>
      <c r="D52" s="51"/>
      <c r="E52" s="102"/>
      <c r="F52" s="84"/>
    </row>
    <row r="53" spans="1:6" ht="15">
      <c r="A53" s="211"/>
      <c r="B53" s="56" t="s">
        <v>40</v>
      </c>
      <c r="C53" s="56"/>
      <c r="D53" s="56"/>
      <c r="E53" s="188">
        <v>4.1</v>
      </c>
      <c r="F53" s="97">
        <v>2.9</v>
      </c>
    </row>
    <row r="54" spans="1:6" ht="15">
      <c r="A54" s="211">
        <v>10</v>
      </c>
      <c r="B54" s="55" t="s">
        <v>41</v>
      </c>
      <c r="C54" s="56"/>
      <c r="D54" s="57"/>
      <c r="E54" s="97">
        <f>E55+E56+E57+E58+E59</f>
        <v>2</v>
      </c>
      <c r="F54" s="97">
        <f>F55+F56+F57+F58+F59</f>
        <v>2</v>
      </c>
    </row>
    <row r="55" spans="1:6" ht="15">
      <c r="A55" s="58" t="s">
        <v>74</v>
      </c>
      <c r="B55" s="72" t="s">
        <v>56</v>
      </c>
      <c r="C55" s="73"/>
      <c r="D55" s="74"/>
      <c r="E55" s="86">
        <v>0.2</v>
      </c>
      <c r="F55" s="110">
        <v>0.2</v>
      </c>
    </row>
    <row r="56" spans="1:6" ht="15">
      <c r="A56" s="98" t="s">
        <v>75</v>
      </c>
      <c r="B56" s="65" t="s">
        <v>42</v>
      </c>
      <c r="C56" s="66"/>
      <c r="D56" s="67"/>
      <c r="E56" s="89">
        <v>0</v>
      </c>
      <c r="F56" s="110">
        <v>0</v>
      </c>
    </row>
    <row r="57" spans="1:6" ht="15">
      <c r="A57" s="64" t="s">
        <v>76</v>
      </c>
      <c r="B57" s="62" t="s">
        <v>43</v>
      </c>
      <c r="C57" s="60"/>
      <c r="D57" s="63"/>
      <c r="E57" s="87">
        <v>0.3</v>
      </c>
      <c r="F57" s="110">
        <v>0.3</v>
      </c>
    </row>
    <row r="58" spans="1:6" ht="15">
      <c r="A58" s="61" t="s">
        <v>77</v>
      </c>
      <c r="B58" s="65" t="s">
        <v>44</v>
      </c>
      <c r="C58" s="66"/>
      <c r="D58" s="67"/>
      <c r="E58" s="96">
        <v>1.4</v>
      </c>
      <c r="F58" s="110">
        <v>1.4</v>
      </c>
    </row>
    <row r="59" spans="1:6" ht="15">
      <c r="A59" s="64" t="s">
        <v>78</v>
      </c>
      <c r="B59" s="65" t="s">
        <v>51</v>
      </c>
      <c r="C59" s="117"/>
      <c r="D59" s="67"/>
      <c r="E59" s="88">
        <v>0.1</v>
      </c>
      <c r="F59" s="110">
        <v>0.1</v>
      </c>
    </row>
    <row r="60" spans="1:6" ht="15">
      <c r="A60" s="49"/>
      <c r="B60" s="53" t="s">
        <v>46</v>
      </c>
      <c r="C60" s="53"/>
      <c r="D60" s="53"/>
      <c r="E60" s="92">
        <f>E54+E53+E51+E48+E47+E45+E37+E35+E25+E26</f>
        <v>22.2</v>
      </c>
      <c r="F60" s="92">
        <f>F54+F53+F51+F48+F47+F45+F37+F35+F25+F26</f>
        <v>17.5</v>
      </c>
    </row>
    <row r="61" spans="1:6" ht="15">
      <c r="A61" s="81">
        <v>11</v>
      </c>
      <c r="B61" s="53" t="s">
        <v>47</v>
      </c>
      <c r="C61" s="56"/>
      <c r="D61" s="53"/>
      <c r="E61" s="91"/>
      <c r="F61" s="91"/>
    </row>
    <row r="62" spans="1:6" ht="15">
      <c r="A62" s="54"/>
      <c r="B62" s="56" t="s">
        <v>85</v>
      </c>
      <c r="C62" s="48"/>
      <c r="D62" s="56"/>
      <c r="E62" s="80"/>
      <c r="F62" s="80"/>
    </row>
    <row r="63" spans="1:6" ht="15">
      <c r="A63" s="53"/>
      <c r="B63" s="48"/>
      <c r="C63" s="70"/>
      <c r="D63" s="48"/>
      <c r="E63" s="48"/>
      <c r="F63" s="48"/>
    </row>
    <row r="64" spans="1:6" ht="15">
      <c r="A64" s="53" t="s">
        <v>629</v>
      </c>
      <c r="B64" s="48"/>
      <c r="C64" s="60"/>
      <c r="D64" s="48"/>
      <c r="E64" s="48"/>
      <c r="F64" s="48"/>
    </row>
    <row r="65" spans="1:6" ht="15">
      <c r="A65" s="53"/>
      <c r="B65" s="48"/>
      <c r="C65" s="60"/>
      <c r="D65" s="48"/>
      <c r="E65" s="48"/>
      <c r="F65" s="48"/>
    </row>
    <row r="66" spans="1:6" ht="15">
      <c r="A66" s="53"/>
      <c r="B66" s="48"/>
      <c r="C66" s="60"/>
      <c r="D66" s="48"/>
      <c r="E66" s="48"/>
      <c r="F66" s="48"/>
    </row>
    <row r="67" spans="1:7" ht="15.75">
      <c r="A67" s="203" t="s">
        <v>271</v>
      </c>
      <c r="B67" s="203"/>
      <c r="C67" s="203"/>
      <c r="D67" s="203"/>
      <c r="E67" s="114"/>
      <c r="F67" s="114"/>
      <c r="G67" s="48"/>
    </row>
    <row r="68" spans="1:7" ht="15.75">
      <c r="A68" s="204" t="s">
        <v>567</v>
      </c>
      <c r="B68" s="204"/>
      <c r="C68" s="204"/>
      <c r="D68" s="204"/>
      <c r="E68" s="48"/>
      <c r="F68" s="48"/>
      <c r="G68" s="48"/>
    </row>
    <row r="69" spans="1:6" ht="15.75">
      <c r="A69" s="204"/>
      <c r="B69" s="204"/>
      <c r="C69" s="204"/>
      <c r="D69" s="204"/>
      <c r="E69" s="48"/>
      <c r="F69" s="48"/>
    </row>
    <row r="70" spans="1:5" ht="15">
      <c r="A70" s="48" t="s">
        <v>520</v>
      </c>
      <c r="B70" s="48"/>
      <c r="C70" s="48"/>
      <c r="E70" s="48"/>
    </row>
    <row r="71" spans="1:3" ht="15">
      <c r="A71" s="48" t="s">
        <v>517</v>
      </c>
      <c r="C71" s="48"/>
    </row>
    <row r="72" spans="1:3" ht="15">
      <c r="A72" s="48" t="s">
        <v>516</v>
      </c>
      <c r="B72" s="48"/>
      <c r="C72" s="48"/>
    </row>
    <row r="73" ht="15">
      <c r="A73" s="48" t="s">
        <v>521</v>
      </c>
    </row>
    <row r="74" ht="15">
      <c r="A74" s="48" t="s">
        <v>518</v>
      </c>
    </row>
    <row r="75" ht="15">
      <c r="A75" s="48" t="s">
        <v>519</v>
      </c>
    </row>
    <row r="79" spans="4:7" ht="15">
      <c r="D79" s="99" t="s">
        <v>60</v>
      </c>
      <c r="G79" s="48"/>
    </row>
    <row r="80" ht="15">
      <c r="G80" s="48"/>
    </row>
    <row r="81" ht="15">
      <c r="G81" s="48"/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1"/>
  <sheetViews>
    <sheetView view="pageLayout" workbookViewId="0" topLeftCell="A61">
      <selection activeCell="D98" sqref="D98"/>
    </sheetView>
  </sheetViews>
  <sheetFormatPr defaultColWidth="9.140625" defaultRowHeight="15"/>
  <cols>
    <col min="4" max="4" width="45.140625" style="0" customWidth="1"/>
    <col min="5" max="5" width="11.140625" style="0" customWidth="1"/>
    <col min="6" max="6" width="14.7109375" style="0" customWidth="1"/>
    <col min="7" max="7" width="24.8515625" style="0" customWidth="1"/>
  </cols>
  <sheetData>
    <row r="1" spans="1:7" ht="18.75">
      <c r="A1" s="48"/>
      <c r="B1" s="48"/>
      <c r="C1" s="48"/>
      <c r="D1" s="111" t="s">
        <v>0</v>
      </c>
      <c r="E1" s="48"/>
      <c r="F1" s="48"/>
      <c r="G1" s="48"/>
    </row>
    <row r="2" spans="1:7" ht="15.75">
      <c r="A2" s="100"/>
      <c r="B2" s="100"/>
      <c r="C2" s="100"/>
      <c r="D2" s="100"/>
      <c r="E2" s="100"/>
      <c r="F2" s="100"/>
      <c r="G2" s="100"/>
    </row>
    <row r="3" spans="1:7" ht="15.75">
      <c r="A3" s="75" t="s">
        <v>1</v>
      </c>
      <c r="B3" s="75"/>
      <c r="C3" s="75"/>
      <c r="D3" s="75"/>
      <c r="E3" s="75"/>
      <c r="F3" s="75"/>
      <c r="G3" s="75"/>
    </row>
    <row r="4" spans="1:7" ht="15.75">
      <c r="A4" s="75" t="s">
        <v>552</v>
      </c>
      <c r="B4" s="75"/>
      <c r="C4" s="75"/>
      <c r="D4" s="75"/>
      <c r="E4" s="75"/>
      <c r="F4" s="75"/>
      <c r="G4" s="75"/>
    </row>
    <row r="5" spans="1:7" ht="15.75">
      <c r="A5" s="75" t="s">
        <v>405</v>
      </c>
      <c r="B5" s="75"/>
      <c r="C5" s="75"/>
      <c r="D5" s="75"/>
      <c r="E5" s="75"/>
      <c r="F5" s="75"/>
      <c r="G5" s="75"/>
    </row>
    <row r="6" spans="1:7" ht="15.75">
      <c r="A6" s="75" t="s">
        <v>48</v>
      </c>
      <c r="B6" s="75"/>
      <c r="C6" s="75"/>
      <c r="D6" s="75"/>
      <c r="E6" s="75"/>
      <c r="F6" s="75"/>
      <c r="G6" s="75"/>
    </row>
    <row r="7" spans="1:7" ht="15">
      <c r="A7" s="49" t="s">
        <v>49</v>
      </c>
      <c r="B7" s="50" t="s">
        <v>2</v>
      </c>
      <c r="C7" s="51"/>
      <c r="D7" s="52"/>
      <c r="E7" s="53"/>
      <c r="F7" s="53"/>
      <c r="G7" s="53"/>
    </row>
    <row r="8" spans="1:7" ht="15">
      <c r="A8" s="54" t="s">
        <v>50</v>
      </c>
      <c r="B8" s="55"/>
      <c r="C8" s="56"/>
      <c r="D8" s="57"/>
      <c r="E8" s="53"/>
      <c r="F8" s="53"/>
      <c r="G8" s="53"/>
    </row>
    <row r="9" spans="1:7" ht="15">
      <c r="A9" s="58"/>
      <c r="B9" s="55" t="s">
        <v>5</v>
      </c>
      <c r="C9" s="56"/>
      <c r="D9" s="57"/>
      <c r="E9" s="59"/>
      <c r="F9" s="59"/>
      <c r="G9" s="60"/>
    </row>
    <row r="10" spans="1:7" ht="15">
      <c r="A10" s="61">
        <v>1</v>
      </c>
      <c r="B10" s="62" t="s">
        <v>344</v>
      </c>
      <c r="C10" s="60"/>
      <c r="D10" s="63"/>
      <c r="E10" s="59"/>
      <c r="F10" s="59"/>
      <c r="G10" s="60"/>
    </row>
    <row r="11" spans="1:7" ht="15">
      <c r="A11" s="64">
        <v>2</v>
      </c>
      <c r="B11" s="65" t="s">
        <v>267</v>
      </c>
      <c r="C11" s="66"/>
      <c r="D11" s="67"/>
      <c r="E11" s="59"/>
      <c r="F11" s="59"/>
      <c r="G11" s="60"/>
    </row>
    <row r="12" spans="1:7" ht="15">
      <c r="A12" s="61">
        <v>3</v>
      </c>
      <c r="B12" s="62" t="s">
        <v>435</v>
      </c>
      <c r="C12" s="60"/>
      <c r="D12" s="63"/>
      <c r="E12" s="59"/>
      <c r="F12" s="59"/>
      <c r="G12" s="60"/>
    </row>
    <row r="13" spans="1:7" ht="15">
      <c r="A13" s="68">
        <v>4</v>
      </c>
      <c r="B13" s="69" t="s">
        <v>6</v>
      </c>
      <c r="C13" s="70"/>
      <c r="D13" s="71"/>
      <c r="E13" s="59"/>
      <c r="F13" s="59"/>
      <c r="G13" s="60"/>
    </row>
    <row r="14" spans="1:7" ht="15">
      <c r="A14" s="61"/>
      <c r="B14" s="62" t="s">
        <v>7</v>
      </c>
      <c r="C14" s="60"/>
      <c r="D14" s="63"/>
      <c r="E14" s="59"/>
      <c r="F14" s="59"/>
      <c r="G14" s="60"/>
    </row>
    <row r="15" spans="1:7" ht="15">
      <c r="A15" s="58"/>
      <c r="B15" s="72" t="s">
        <v>439</v>
      </c>
      <c r="C15" s="73"/>
      <c r="D15" s="74"/>
      <c r="E15" s="59"/>
      <c r="F15" s="59"/>
      <c r="G15" s="60"/>
    </row>
    <row r="16" spans="1:7" ht="15">
      <c r="A16" s="58">
        <v>5</v>
      </c>
      <c r="B16" s="72" t="s">
        <v>440</v>
      </c>
      <c r="C16" s="73"/>
      <c r="D16" s="74"/>
      <c r="E16" s="59"/>
      <c r="F16" s="59"/>
      <c r="G16" s="60"/>
    </row>
    <row r="17" spans="1:7" ht="15">
      <c r="A17" s="61">
        <v>6</v>
      </c>
      <c r="B17" s="62" t="s">
        <v>382</v>
      </c>
      <c r="C17" s="60"/>
      <c r="D17" s="63"/>
      <c r="E17" s="59"/>
      <c r="F17" s="59"/>
      <c r="G17" s="60"/>
    </row>
    <row r="18" spans="1:7" ht="15">
      <c r="A18" s="64">
        <v>7</v>
      </c>
      <c r="B18" s="65" t="s">
        <v>269</v>
      </c>
      <c r="C18" s="66"/>
      <c r="D18" s="67"/>
      <c r="E18" s="59"/>
      <c r="F18" s="59"/>
      <c r="G18" s="60"/>
    </row>
    <row r="19" spans="1:7" ht="15.75">
      <c r="A19" s="204" t="s">
        <v>441</v>
      </c>
      <c r="B19" s="204"/>
      <c r="C19" s="204"/>
      <c r="D19" s="204"/>
      <c r="E19" s="204"/>
      <c r="F19" s="204"/>
      <c r="G19" s="48"/>
    </row>
    <row r="20" spans="1:7" ht="15.75">
      <c r="A20" s="204"/>
      <c r="B20" s="204"/>
      <c r="C20" s="204"/>
      <c r="D20" s="204"/>
      <c r="E20" s="204"/>
      <c r="F20" s="204"/>
      <c r="G20" s="48"/>
    </row>
    <row r="21" spans="1:7" ht="15">
      <c r="A21" s="168" t="s">
        <v>442</v>
      </c>
      <c r="B21" s="169"/>
      <c r="C21" s="169"/>
      <c r="D21" s="170"/>
      <c r="E21" s="150"/>
      <c r="F21" s="150"/>
      <c r="G21" s="48"/>
    </row>
    <row r="22" spans="1:7" ht="15">
      <c r="A22" s="168"/>
      <c r="B22" s="169"/>
      <c r="C22" s="169"/>
      <c r="D22" s="170"/>
      <c r="E22" s="150"/>
      <c r="F22" s="150"/>
      <c r="G22" s="48"/>
    </row>
    <row r="23" spans="1:7" ht="15">
      <c r="A23" s="168" t="s">
        <v>443</v>
      </c>
      <c r="B23" s="169"/>
      <c r="C23" s="169"/>
      <c r="D23" s="170"/>
      <c r="E23" s="150"/>
      <c r="F23" s="150"/>
      <c r="G23" s="48"/>
    </row>
    <row r="24" spans="1:7" ht="15">
      <c r="A24" s="53"/>
      <c r="B24" s="53"/>
      <c r="C24" s="53"/>
      <c r="D24" s="53"/>
      <c r="E24" s="59"/>
      <c r="F24" s="77" t="s">
        <v>59</v>
      </c>
      <c r="G24" s="77"/>
    </row>
    <row r="25" spans="1:6" ht="15">
      <c r="A25" s="198"/>
      <c r="B25" s="198"/>
      <c r="C25" s="199" t="s">
        <v>53</v>
      </c>
      <c r="D25" s="215"/>
      <c r="E25" s="219" t="s">
        <v>557</v>
      </c>
      <c r="F25" s="222" t="s">
        <v>394</v>
      </c>
    </row>
    <row r="26" spans="1:6" ht="15">
      <c r="A26" s="214"/>
      <c r="B26" s="214"/>
      <c r="C26" s="181"/>
      <c r="D26" s="216"/>
      <c r="E26" s="242" t="s">
        <v>558</v>
      </c>
      <c r="F26" s="218" t="s">
        <v>395</v>
      </c>
    </row>
    <row r="27" spans="1:6" ht="15">
      <c r="A27" s="212">
        <v>1</v>
      </c>
      <c r="B27" s="116" t="s">
        <v>9</v>
      </c>
      <c r="C27" s="117"/>
      <c r="D27" s="118"/>
      <c r="E27" s="110">
        <v>1.9</v>
      </c>
      <c r="F27" s="92">
        <f>E27*96.3%</f>
        <v>1.8296999999999999</v>
      </c>
    </row>
    <row r="28" spans="1:6" ht="15">
      <c r="A28" s="123">
        <v>2</v>
      </c>
      <c r="B28" s="82" t="s">
        <v>10</v>
      </c>
      <c r="C28" s="53"/>
      <c r="D28" s="83"/>
      <c r="E28" s="108">
        <f>E30+E32+E33+E35</f>
        <v>8.299999999999999</v>
      </c>
      <c r="F28" s="92">
        <f>F30+F32+F33+F35</f>
        <v>8</v>
      </c>
    </row>
    <row r="29" spans="1:6" ht="15">
      <c r="A29" s="68" t="s">
        <v>61</v>
      </c>
      <c r="B29" s="70" t="s">
        <v>11</v>
      </c>
      <c r="C29" s="70"/>
      <c r="D29" s="70"/>
      <c r="E29" s="106"/>
      <c r="F29" s="92"/>
    </row>
    <row r="30" spans="1:6" ht="15">
      <c r="A30" s="58"/>
      <c r="B30" s="73" t="s">
        <v>12</v>
      </c>
      <c r="C30" s="73"/>
      <c r="D30" s="73"/>
      <c r="E30" s="108">
        <v>3</v>
      </c>
      <c r="F30" s="97">
        <v>2.9</v>
      </c>
    </row>
    <row r="31" spans="1:6" ht="15">
      <c r="A31" s="61" t="s">
        <v>62</v>
      </c>
      <c r="B31" s="60" t="s">
        <v>13</v>
      </c>
      <c r="C31" s="60"/>
      <c r="D31" s="60"/>
      <c r="E31" s="112"/>
      <c r="F31" s="84"/>
    </row>
    <row r="32" spans="1:6" ht="15">
      <c r="A32" s="61"/>
      <c r="B32" s="60" t="s">
        <v>14</v>
      </c>
      <c r="C32" s="60"/>
      <c r="D32" s="60"/>
      <c r="E32" s="188">
        <v>3.1</v>
      </c>
      <c r="F32" s="84">
        <v>3</v>
      </c>
    </row>
    <row r="33" spans="1:6" ht="15">
      <c r="A33" s="64" t="s">
        <v>63</v>
      </c>
      <c r="B33" s="66" t="s">
        <v>55</v>
      </c>
      <c r="C33" s="66"/>
      <c r="D33" s="66"/>
      <c r="E33" s="108">
        <v>0.1</v>
      </c>
      <c r="F33" s="110">
        <v>0.1</v>
      </c>
    </row>
    <row r="34" spans="1:6" ht="15">
      <c r="A34" s="68" t="s">
        <v>63</v>
      </c>
      <c r="B34" s="70" t="s">
        <v>15</v>
      </c>
      <c r="C34" s="70"/>
      <c r="D34" s="70"/>
      <c r="E34" s="106"/>
      <c r="F34" s="84"/>
    </row>
    <row r="35" spans="1:6" ht="15">
      <c r="A35" s="61"/>
      <c r="B35" s="60" t="s">
        <v>417</v>
      </c>
      <c r="C35" s="60"/>
      <c r="D35" s="60"/>
      <c r="E35" s="188">
        <v>2.1</v>
      </c>
      <c r="F35" s="84">
        <v>2</v>
      </c>
    </row>
    <row r="36" spans="1:6" ht="15">
      <c r="A36" s="122">
        <v>3</v>
      </c>
      <c r="B36" s="50" t="s">
        <v>329</v>
      </c>
      <c r="C36" s="51"/>
      <c r="D36" s="52"/>
      <c r="E36" s="109"/>
      <c r="F36" s="90"/>
    </row>
    <row r="37" spans="1:6" ht="15">
      <c r="A37" s="123"/>
      <c r="B37" s="82" t="s">
        <v>197</v>
      </c>
      <c r="C37" s="53"/>
      <c r="D37" s="83"/>
      <c r="E37" s="188">
        <v>1.8</v>
      </c>
      <c r="F37" s="97">
        <v>1.7</v>
      </c>
    </row>
    <row r="38" spans="1:6" ht="15">
      <c r="A38" s="122">
        <v>4</v>
      </c>
      <c r="B38" s="51" t="s">
        <v>17</v>
      </c>
      <c r="C38" s="51"/>
      <c r="D38" s="51"/>
      <c r="E38" s="108"/>
      <c r="F38" s="84"/>
    </row>
    <row r="39" spans="1:6" ht="15">
      <c r="A39" s="123"/>
      <c r="B39" s="53" t="s">
        <v>18</v>
      </c>
      <c r="C39" s="53"/>
      <c r="D39" s="53"/>
      <c r="E39" s="108">
        <f>E41+E42+E44</f>
        <v>6</v>
      </c>
      <c r="F39" s="97">
        <f>F41+F42+F44</f>
        <v>6</v>
      </c>
    </row>
    <row r="40" spans="1:6" ht="15">
      <c r="A40" s="68" t="s">
        <v>65</v>
      </c>
      <c r="B40" s="70" t="s">
        <v>19</v>
      </c>
      <c r="C40" s="70"/>
      <c r="D40" s="70"/>
      <c r="E40" s="93"/>
      <c r="F40" s="84"/>
    </row>
    <row r="41" spans="1:6" ht="15">
      <c r="A41" s="58"/>
      <c r="B41" s="73" t="s">
        <v>20</v>
      </c>
      <c r="C41" s="73"/>
      <c r="D41" s="73"/>
      <c r="E41" s="101">
        <v>2.8</v>
      </c>
      <c r="F41" s="84">
        <v>2.8</v>
      </c>
    </row>
    <row r="42" spans="1:6" ht="15">
      <c r="A42" s="61" t="s">
        <v>67</v>
      </c>
      <c r="B42" s="62" t="s">
        <v>29</v>
      </c>
      <c r="C42" s="60"/>
      <c r="D42" s="60"/>
      <c r="E42" s="105">
        <v>1.7</v>
      </c>
      <c r="F42" s="110">
        <v>1.7</v>
      </c>
    </row>
    <row r="43" spans="1:6" ht="15">
      <c r="A43" s="68" t="s">
        <v>68</v>
      </c>
      <c r="B43" s="70" t="s">
        <v>30</v>
      </c>
      <c r="C43" s="70"/>
      <c r="D43" s="70"/>
      <c r="E43" s="85"/>
      <c r="F43" s="84"/>
    </row>
    <row r="44" spans="1:6" ht="15">
      <c r="A44" s="58"/>
      <c r="B44" s="73" t="s">
        <v>31</v>
      </c>
      <c r="C44" s="73"/>
      <c r="D44" s="73"/>
      <c r="E44" s="87">
        <v>1.5</v>
      </c>
      <c r="F44" s="84">
        <v>1.5</v>
      </c>
    </row>
    <row r="45" spans="1:6" ht="15">
      <c r="A45" s="122">
        <v>5</v>
      </c>
      <c r="B45" s="51" t="s">
        <v>331</v>
      </c>
      <c r="C45" s="51"/>
      <c r="D45" s="51"/>
      <c r="E45" s="102"/>
      <c r="F45" s="92"/>
    </row>
    <row r="46" spans="1:6" ht="15">
      <c r="A46" s="123"/>
      <c r="B46" s="181" t="s">
        <v>330</v>
      </c>
      <c r="C46" s="53"/>
      <c r="D46" s="53"/>
      <c r="E46" s="108">
        <v>0.3</v>
      </c>
      <c r="F46" s="84">
        <v>0.3</v>
      </c>
    </row>
    <row r="47" spans="1:6" ht="15">
      <c r="A47" s="122">
        <v>6</v>
      </c>
      <c r="B47" s="51" t="s">
        <v>332</v>
      </c>
      <c r="C47" s="51"/>
      <c r="D47" s="51"/>
      <c r="E47" s="102"/>
      <c r="F47" s="92"/>
    </row>
    <row r="48" spans="1:6" ht="15">
      <c r="A48" s="211"/>
      <c r="B48" s="201" t="s">
        <v>197</v>
      </c>
      <c r="C48" s="56"/>
      <c r="D48" s="56"/>
      <c r="E48" s="188">
        <v>2</v>
      </c>
      <c r="F48" s="97">
        <v>1.9</v>
      </c>
    </row>
    <row r="49" spans="1:6" ht="15">
      <c r="A49" s="212">
        <v>7</v>
      </c>
      <c r="B49" s="116" t="s">
        <v>323</v>
      </c>
      <c r="C49" s="117"/>
      <c r="D49" s="118"/>
      <c r="E49" s="225">
        <v>0.9</v>
      </c>
      <c r="F49" s="110">
        <v>0.9</v>
      </c>
    </row>
    <row r="50" spans="1:6" ht="15">
      <c r="A50" s="122">
        <v>8</v>
      </c>
      <c r="B50" s="51" t="s">
        <v>36</v>
      </c>
      <c r="C50" s="51"/>
      <c r="D50" s="51"/>
      <c r="E50" s="102"/>
      <c r="F50" s="92"/>
    </row>
    <row r="51" spans="1:6" ht="15">
      <c r="A51" s="123"/>
      <c r="B51" s="53" t="s">
        <v>37</v>
      </c>
      <c r="C51" s="53"/>
      <c r="D51" s="53"/>
      <c r="E51" s="109"/>
      <c r="F51" s="84"/>
    </row>
    <row r="52" spans="1:6" ht="15">
      <c r="A52" s="123"/>
      <c r="B52" s="53" t="s">
        <v>38</v>
      </c>
      <c r="C52" s="53"/>
      <c r="D52" s="53"/>
      <c r="E52" s="188">
        <v>0.5</v>
      </c>
      <c r="F52" s="97">
        <v>0.5</v>
      </c>
    </row>
    <row r="53" spans="1:6" ht="15">
      <c r="A53" s="122">
        <v>9</v>
      </c>
      <c r="B53" s="51" t="s">
        <v>39</v>
      </c>
      <c r="C53" s="51"/>
      <c r="D53" s="51"/>
      <c r="E53" s="109"/>
      <c r="F53" s="84"/>
    </row>
    <row r="54" spans="1:6" ht="15">
      <c r="A54" s="211"/>
      <c r="B54" s="56" t="s">
        <v>40</v>
      </c>
      <c r="C54" s="56"/>
      <c r="D54" s="56"/>
      <c r="E54" s="188">
        <v>5.9</v>
      </c>
      <c r="F54" s="97">
        <v>5.7</v>
      </c>
    </row>
    <row r="55" spans="1:6" ht="15">
      <c r="A55" s="211">
        <v>10</v>
      </c>
      <c r="B55" s="55" t="s">
        <v>41</v>
      </c>
      <c r="C55" s="56"/>
      <c r="D55" s="57"/>
      <c r="E55" s="97">
        <f>E56+E57+E58+E59+E60</f>
        <v>2</v>
      </c>
      <c r="F55" s="97">
        <f>F56+F57+F58+F59+F60</f>
        <v>2</v>
      </c>
    </row>
    <row r="56" spans="1:6" ht="15">
      <c r="A56" s="58" t="s">
        <v>74</v>
      </c>
      <c r="B56" s="72" t="s">
        <v>56</v>
      </c>
      <c r="C56" s="73"/>
      <c r="D56" s="74"/>
      <c r="E56" s="88">
        <v>0.2</v>
      </c>
      <c r="F56" s="92">
        <v>0.2</v>
      </c>
    </row>
    <row r="57" spans="1:6" ht="15">
      <c r="A57" s="98" t="s">
        <v>75</v>
      </c>
      <c r="B57" s="65" t="s">
        <v>42</v>
      </c>
      <c r="C57" s="66"/>
      <c r="D57" s="67"/>
      <c r="E57" s="85">
        <v>0</v>
      </c>
      <c r="F57" s="92">
        <v>0</v>
      </c>
    </row>
    <row r="58" spans="1:6" ht="15">
      <c r="A58" s="64" t="s">
        <v>76</v>
      </c>
      <c r="B58" s="62" t="s">
        <v>43</v>
      </c>
      <c r="C58" s="60"/>
      <c r="D58" s="63"/>
      <c r="E58" s="93">
        <v>0.3</v>
      </c>
      <c r="F58" s="92">
        <v>0.3</v>
      </c>
    </row>
    <row r="59" spans="1:6" ht="15">
      <c r="A59" s="61" t="s">
        <v>77</v>
      </c>
      <c r="B59" s="65" t="s">
        <v>44</v>
      </c>
      <c r="C59" s="66"/>
      <c r="D59" s="67"/>
      <c r="E59" s="96">
        <v>1.4</v>
      </c>
      <c r="F59" s="92">
        <v>1.4</v>
      </c>
    </row>
    <row r="60" spans="1:6" ht="15">
      <c r="A60" s="64" t="s">
        <v>78</v>
      </c>
      <c r="B60" s="65" t="s">
        <v>51</v>
      </c>
      <c r="C60" s="117"/>
      <c r="D60" s="67"/>
      <c r="E60" s="88">
        <v>0.1</v>
      </c>
      <c r="F60" s="92">
        <v>0.1</v>
      </c>
    </row>
    <row r="61" spans="1:6" ht="15">
      <c r="A61" s="49"/>
      <c r="B61" s="53" t="s">
        <v>46</v>
      </c>
      <c r="C61" s="53"/>
      <c r="D61" s="53"/>
      <c r="E61" s="92">
        <f>E55+E54+E52+E49+E48+E46+E39+E37+E27+E28</f>
        <v>29.6</v>
      </c>
      <c r="F61" s="92">
        <f>F55+F54+F52+F49+F48+F46+F39+F37+F27+F28</f>
        <v>28.8297</v>
      </c>
    </row>
    <row r="62" spans="1:6" ht="15">
      <c r="A62" s="81">
        <v>11</v>
      </c>
      <c r="B62" s="53" t="s">
        <v>47</v>
      </c>
      <c r="C62" s="56"/>
      <c r="D62" s="53"/>
      <c r="E62" s="91"/>
      <c r="F62" s="91"/>
    </row>
    <row r="63" spans="1:6" ht="15">
      <c r="A63" s="54"/>
      <c r="B63" s="56" t="s">
        <v>85</v>
      </c>
      <c r="C63" s="48"/>
      <c r="D63" s="56"/>
      <c r="E63" s="80"/>
      <c r="F63" s="80"/>
    </row>
    <row r="64" spans="1:7" ht="15">
      <c r="A64" s="53"/>
      <c r="B64" s="48"/>
      <c r="C64" s="70"/>
      <c r="D64" s="48"/>
      <c r="E64" s="48"/>
      <c r="F64" s="48"/>
      <c r="G64" s="48"/>
    </row>
    <row r="65" spans="1:7" ht="15">
      <c r="A65" s="53" t="s">
        <v>630</v>
      </c>
      <c r="B65" s="48"/>
      <c r="C65" s="60"/>
      <c r="D65" s="48"/>
      <c r="E65" s="48"/>
      <c r="F65" s="48"/>
      <c r="G65" s="48"/>
    </row>
    <row r="66" spans="1:7" ht="15">
      <c r="A66" s="53"/>
      <c r="B66" s="48"/>
      <c r="C66" s="60"/>
      <c r="D66" s="48"/>
      <c r="E66" s="48"/>
      <c r="F66" s="48"/>
      <c r="G66" s="48"/>
    </row>
    <row r="67" spans="1:7" ht="15">
      <c r="A67" s="53"/>
      <c r="B67" s="48"/>
      <c r="C67" s="60"/>
      <c r="D67" s="48"/>
      <c r="E67" s="48"/>
      <c r="F67" s="48"/>
      <c r="G67" s="48"/>
    </row>
    <row r="68" spans="1:7" ht="15.75">
      <c r="A68" s="203" t="s">
        <v>271</v>
      </c>
      <c r="B68" s="203"/>
      <c r="C68" s="203"/>
      <c r="D68" s="203"/>
      <c r="E68" s="237"/>
      <c r="F68" s="114"/>
      <c r="G68" s="114"/>
    </row>
    <row r="69" spans="1:7" ht="15.75">
      <c r="A69" s="204" t="s">
        <v>551</v>
      </c>
      <c r="B69" s="204"/>
      <c r="C69" s="204"/>
      <c r="D69" s="204"/>
      <c r="E69" s="204"/>
      <c r="F69" s="48"/>
      <c r="G69" s="48"/>
    </row>
    <row r="70" ht="15">
      <c r="A70" s="48"/>
    </row>
    <row r="71" spans="1:5" ht="15">
      <c r="A71" s="48" t="s">
        <v>520</v>
      </c>
      <c r="B71" s="48"/>
      <c r="C71" s="48"/>
      <c r="E71" s="48"/>
    </row>
    <row r="72" spans="1:3" ht="15">
      <c r="A72" s="48" t="s">
        <v>517</v>
      </c>
      <c r="C72" s="48"/>
    </row>
    <row r="73" spans="1:3" ht="15">
      <c r="A73" s="48" t="s">
        <v>516</v>
      </c>
      <c r="B73" s="48"/>
      <c r="C73" s="48"/>
    </row>
    <row r="74" ht="15">
      <c r="A74" s="48" t="s">
        <v>521</v>
      </c>
    </row>
    <row r="75" ht="15">
      <c r="A75" s="48" t="s">
        <v>518</v>
      </c>
    </row>
    <row r="76" ht="15">
      <c r="A76" s="48" t="s">
        <v>519</v>
      </c>
    </row>
    <row r="81" ht="15">
      <c r="D81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86"/>
  <sheetViews>
    <sheetView view="pageLayout" workbookViewId="0" topLeftCell="A67">
      <selection activeCell="B72" sqref="B72:B73"/>
    </sheetView>
  </sheetViews>
  <sheetFormatPr defaultColWidth="9.140625" defaultRowHeight="15"/>
  <cols>
    <col min="4" max="4" width="51.00390625" style="0" customWidth="1"/>
    <col min="5" max="5" width="20.140625" style="0" customWidth="1"/>
    <col min="6" max="6" width="13.8515625" style="0" customWidth="1"/>
    <col min="7" max="7" width="26.28125" style="0" customWidth="1"/>
  </cols>
  <sheetData>
    <row r="1" spans="1:7" ht="18.75">
      <c r="A1" s="48"/>
      <c r="B1" s="48"/>
      <c r="C1" s="48"/>
      <c r="D1" s="111" t="s">
        <v>0</v>
      </c>
      <c r="E1" s="48"/>
      <c r="F1" s="48"/>
      <c r="G1" s="48"/>
    </row>
    <row r="2" spans="1:7" ht="15.75">
      <c r="A2" s="100"/>
      <c r="B2" s="100"/>
      <c r="C2" s="100"/>
      <c r="D2" s="100"/>
      <c r="E2" s="100"/>
      <c r="F2" s="100"/>
      <c r="G2" s="100"/>
    </row>
    <row r="3" spans="1:7" ht="15.75">
      <c r="A3" s="75" t="s">
        <v>1</v>
      </c>
      <c r="B3" s="75"/>
      <c r="C3" s="75"/>
      <c r="D3" s="75"/>
      <c r="E3" s="75"/>
      <c r="F3" s="75"/>
      <c r="G3" s="75"/>
    </row>
    <row r="4" spans="1:7" ht="15.75">
      <c r="A4" s="75" t="s">
        <v>550</v>
      </c>
      <c r="B4" s="75"/>
      <c r="C4" s="75"/>
      <c r="D4" s="75"/>
      <c r="E4" s="75"/>
      <c r="F4" s="75"/>
      <c r="G4" s="75"/>
    </row>
    <row r="5" spans="1:7" ht="15.75">
      <c r="A5" s="75" t="s">
        <v>405</v>
      </c>
      <c r="B5" s="75"/>
      <c r="C5" s="75"/>
      <c r="D5" s="75"/>
      <c r="E5" s="75"/>
      <c r="F5" s="75"/>
      <c r="G5" s="75"/>
    </row>
    <row r="6" spans="1:7" ht="15.75">
      <c r="A6" s="75" t="s">
        <v>48</v>
      </c>
      <c r="B6" s="75"/>
      <c r="C6" s="75"/>
      <c r="D6" s="75"/>
      <c r="E6" s="75"/>
      <c r="F6" s="75"/>
      <c r="G6" s="75"/>
    </row>
    <row r="7" spans="1:7" ht="15">
      <c r="A7" s="49" t="s">
        <v>49</v>
      </c>
      <c r="B7" s="50" t="s">
        <v>2</v>
      </c>
      <c r="C7" s="51"/>
      <c r="D7" s="52"/>
      <c r="E7" s="53"/>
      <c r="F7" s="53"/>
      <c r="G7" s="53"/>
    </row>
    <row r="8" spans="1:7" ht="15">
      <c r="A8" s="54" t="s">
        <v>50</v>
      </c>
      <c r="B8" s="55"/>
      <c r="C8" s="56"/>
      <c r="D8" s="57"/>
      <c r="E8" s="53"/>
      <c r="F8" s="53"/>
      <c r="G8" s="53"/>
    </row>
    <row r="9" spans="1:7" ht="15">
      <c r="A9" s="58"/>
      <c r="B9" s="55" t="s">
        <v>5</v>
      </c>
      <c r="C9" s="56"/>
      <c r="D9" s="57"/>
      <c r="E9" s="59"/>
      <c r="F9" s="59"/>
      <c r="G9" s="60"/>
    </row>
    <row r="10" spans="1:7" ht="15">
      <c r="A10" s="61">
        <v>1</v>
      </c>
      <c r="B10" s="62" t="s">
        <v>344</v>
      </c>
      <c r="C10" s="60"/>
      <c r="D10" s="63"/>
      <c r="E10" s="59"/>
      <c r="F10" s="59"/>
      <c r="G10" s="60"/>
    </row>
    <row r="11" spans="1:7" ht="15">
      <c r="A11" s="64">
        <v>2</v>
      </c>
      <c r="B11" s="65" t="s">
        <v>267</v>
      </c>
      <c r="C11" s="66"/>
      <c r="D11" s="67"/>
      <c r="E11" s="59"/>
      <c r="F11" s="59"/>
      <c r="G11" s="60"/>
    </row>
    <row r="12" spans="1:7" ht="15">
      <c r="A12" s="61">
        <v>3</v>
      </c>
      <c r="B12" s="62" t="s">
        <v>435</v>
      </c>
      <c r="C12" s="60"/>
      <c r="D12" s="63"/>
      <c r="E12" s="59"/>
      <c r="F12" s="59"/>
      <c r="G12" s="60"/>
    </row>
    <row r="13" spans="1:7" ht="15">
      <c r="A13" s="68">
        <v>4</v>
      </c>
      <c r="B13" s="69" t="s">
        <v>6</v>
      </c>
      <c r="C13" s="70"/>
      <c r="D13" s="71"/>
      <c r="E13" s="59"/>
      <c r="F13" s="59"/>
      <c r="G13" s="60"/>
    </row>
    <row r="14" spans="1:7" ht="15">
      <c r="A14" s="61"/>
      <c r="B14" s="62" t="s">
        <v>7</v>
      </c>
      <c r="C14" s="60"/>
      <c r="D14" s="63"/>
      <c r="E14" s="59"/>
      <c r="F14" s="59"/>
      <c r="G14" s="60"/>
    </row>
    <row r="15" spans="1:7" ht="15">
      <c r="A15" s="58"/>
      <c r="B15" s="72" t="s">
        <v>448</v>
      </c>
      <c r="C15" s="73"/>
      <c r="D15" s="74"/>
      <c r="E15" s="59"/>
      <c r="F15" s="59"/>
      <c r="G15" s="60"/>
    </row>
    <row r="16" spans="1:7" ht="15">
      <c r="A16" s="58">
        <v>5</v>
      </c>
      <c r="B16" s="72" t="s">
        <v>449</v>
      </c>
      <c r="C16" s="73"/>
      <c r="D16" s="74"/>
      <c r="E16" s="59"/>
      <c r="F16" s="59"/>
      <c r="G16" s="60"/>
    </row>
    <row r="17" spans="1:7" ht="15">
      <c r="A17" s="61">
        <v>6</v>
      </c>
      <c r="B17" s="62" t="s">
        <v>382</v>
      </c>
      <c r="C17" s="60"/>
      <c r="D17" s="63"/>
      <c r="E17" s="59"/>
      <c r="F17" s="59"/>
      <c r="G17" s="60"/>
    </row>
    <row r="18" spans="1:7" ht="15">
      <c r="A18" s="64">
        <v>7</v>
      </c>
      <c r="B18" s="65" t="s">
        <v>269</v>
      </c>
      <c r="C18" s="66"/>
      <c r="D18" s="67"/>
      <c r="E18" s="59"/>
      <c r="F18" s="59"/>
      <c r="G18" s="60"/>
    </row>
    <row r="19" spans="1:7" ht="15.75">
      <c r="A19" s="204" t="s">
        <v>450</v>
      </c>
      <c r="B19" s="204"/>
      <c r="C19" s="204"/>
      <c r="D19" s="204"/>
      <c r="E19" s="204"/>
      <c r="F19" s="204"/>
      <c r="G19" s="48"/>
    </row>
    <row r="20" spans="1:7" ht="15.75">
      <c r="A20" s="204"/>
      <c r="B20" s="204"/>
      <c r="C20" s="204"/>
      <c r="D20" s="204"/>
      <c r="E20" s="204"/>
      <c r="F20" s="204"/>
      <c r="G20" s="48"/>
    </row>
    <row r="21" spans="1:7" ht="15">
      <c r="A21" s="168" t="s">
        <v>444</v>
      </c>
      <c r="B21" s="169"/>
      <c r="C21" s="169"/>
      <c r="D21" s="170"/>
      <c r="E21" s="150"/>
      <c r="F21" s="150"/>
      <c r="G21" s="48"/>
    </row>
    <row r="22" spans="1:7" ht="15">
      <c r="A22" s="168"/>
      <c r="B22" s="169"/>
      <c r="C22" s="169"/>
      <c r="D22" s="170"/>
      <c r="E22" s="150"/>
      <c r="F22" s="150"/>
      <c r="G22" s="48"/>
    </row>
    <row r="23" spans="1:7" ht="15">
      <c r="A23" s="168" t="s">
        <v>445</v>
      </c>
      <c r="B23" s="169"/>
      <c r="C23" s="169"/>
      <c r="D23" s="170"/>
      <c r="E23" s="150"/>
      <c r="F23" s="150"/>
      <c r="G23" s="48"/>
    </row>
    <row r="24" spans="1:7" ht="15">
      <c r="A24" s="76"/>
      <c r="B24" s="53"/>
      <c r="C24" s="53"/>
      <c r="D24" s="59"/>
      <c r="E24" s="60"/>
      <c r="F24" s="60"/>
      <c r="G24" s="48"/>
    </row>
    <row r="25" spans="1:7" ht="15">
      <c r="A25" s="168"/>
      <c r="B25" s="169"/>
      <c r="C25" s="169"/>
      <c r="D25" s="170"/>
      <c r="E25" s="60"/>
      <c r="F25" s="60"/>
      <c r="G25" s="48"/>
    </row>
    <row r="26" spans="1:5" ht="15">
      <c r="A26" s="53"/>
      <c r="B26" s="53"/>
      <c r="C26" s="53"/>
      <c r="D26" s="53"/>
      <c r="E26" s="77" t="s">
        <v>59</v>
      </c>
    </row>
    <row r="27" spans="1:5" ht="15">
      <c r="A27" s="198"/>
      <c r="B27" s="198"/>
      <c r="C27" s="199" t="s">
        <v>53</v>
      </c>
      <c r="D27" s="215"/>
      <c r="E27" s="209" t="s">
        <v>549</v>
      </c>
    </row>
    <row r="28" spans="1:5" ht="15">
      <c r="A28" s="214"/>
      <c r="B28" s="214"/>
      <c r="C28" s="181"/>
      <c r="D28" s="216"/>
      <c r="E28" s="210" t="s">
        <v>548</v>
      </c>
    </row>
    <row r="29" spans="1:5" ht="15">
      <c r="A29" s="212">
        <v>1</v>
      </c>
      <c r="B29" s="116" t="s">
        <v>9</v>
      </c>
      <c r="C29" s="117"/>
      <c r="D29" s="118"/>
      <c r="E29" s="92">
        <v>1.2</v>
      </c>
    </row>
    <row r="30" spans="1:5" ht="15">
      <c r="A30" s="123">
        <v>2</v>
      </c>
      <c r="B30" s="82" t="s">
        <v>10</v>
      </c>
      <c r="C30" s="53"/>
      <c r="D30" s="83"/>
      <c r="E30" s="92">
        <f>E32+E34+E35+E37</f>
        <v>5.4</v>
      </c>
    </row>
    <row r="31" spans="1:5" ht="15">
      <c r="A31" s="68" t="s">
        <v>61</v>
      </c>
      <c r="B31" s="70" t="s">
        <v>11</v>
      </c>
      <c r="C31" s="70"/>
      <c r="D31" s="70"/>
      <c r="E31" s="85"/>
    </row>
    <row r="32" spans="1:5" ht="15">
      <c r="A32" s="58"/>
      <c r="B32" s="73" t="s">
        <v>12</v>
      </c>
      <c r="C32" s="73"/>
      <c r="D32" s="73"/>
      <c r="E32" s="97">
        <v>1.9</v>
      </c>
    </row>
    <row r="33" spans="1:5" ht="15">
      <c r="A33" s="61" t="s">
        <v>62</v>
      </c>
      <c r="B33" s="60" t="s">
        <v>13</v>
      </c>
      <c r="C33" s="60"/>
      <c r="D33" s="60"/>
      <c r="E33" s="93"/>
    </row>
    <row r="34" spans="1:5" ht="15">
      <c r="A34" s="61"/>
      <c r="B34" s="60" t="s">
        <v>14</v>
      </c>
      <c r="C34" s="60"/>
      <c r="D34" s="60"/>
      <c r="E34" s="97">
        <v>2</v>
      </c>
    </row>
    <row r="35" spans="1:5" ht="15">
      <c r="A35" s="64" t="s">
        <v>63</v>
      </c>
      <c r="B35" s="66" t="s">
        <v>55</v>
      </c>
      <c r="C35" s="66"/>
      <c r="D35" s="66"/>
      <c r="E35" s="84">
        <v>0.1</v>
      </c>
    </row>
    <row r="36" spans="1:5" ht="15">
      <c r="A36" s="68" t="s">
        <v>63</v>
      </c>
      <c r="B36" s="70" t="s">
        <v>15</v>
      </c>
      <c r="C36" s="70"/>
      <c r="D36" s="70"/>
      <c r="E36" s="85"/>
    </row>
    <row r="37" spans="1:5" ht="15">
      <c r="A37" s="61"/>
      <c r="B37" s="60" t="s">
        <v>417</v>
      </c>
      <c r="C37" s="60"/>
      <c r="D37" s="60"/>
      <c r="E37" s="97">
        <v>1.4</v>
      </c>
    </row>
    <row r="38" spans="1:5" ht="15">
      <c r="A38" s="122">
        <v>3</v>
      </c>
      <c r="B38" s="50" t="s">
        <v>329</v>
      </c>
      <c r="C38" s="51"/>
      <c r="D38" s="52"/>
      <c r="E38" s="91"/>
    </row>
    <row r="39" spans="1:5" ht="15">
      <c r="A39" s="123"/>
      <c r="B39" s="82" t="s">
        <v>197</v>
      </c>
      <c r="C39" s="53"/>
      <c r="D39" s="83"/>
      <c r="E39" s="97">
        <v>1.2</v>
      </c>
    </row>
    <row r="40" spans="1:5" ht="15">
      <c r="A40" s="122">
        <v>4</v>
      </c>
      <c r="B40" s="51" t="s">
        <v>17</v>
      </c>
      <c r="C40" s="51"/>
      <c r="D40" s="51"/>
      <c r="E40" s="84"/>
    </row>
    <row r="41" spans="1:5" ht="15">
      <c r="A41" s="123"/>
      <c r="B41" s="53" t="s">
        <v>18</v>
      </c>
      <c r="C41" s="53"/>
      <c r="D41" s="53"/>
      <c r="E41" s="84">
        <f>E43+E45+E47+E48+E49</f>
        <v>4.999999999999999</v>
      </c>
    </row>
    <row r="42" spans="1:5" ht="15">
      <c r="A42" s="68" t="s">
        <v>65</v>
      </c>
      <c r="B42" s="70" t="s">
        <v>19</v>
      </c>
      <c r="C42" s="70"/>
      <c r="D42" s="70"/>
      <c r="E42" s="93"/>
    </row>
    <row r="43" spans="1:5" ht="15">
      <c r="A43" s="58"/>
      <c r="B43" s="73" t="s">
        <v>20</v>
      </c>
      <c r="C43" s="73"/>
      <c r="D43" s="73"/>
      <c r="E43" s="101">
        <v>1.9</v>
      </c>
    </row>
    <row r="44" spans="1:5" ht="15">
      <c r="A44" s="61" t="s">
        <v>67</v>
      </c>
      <c r="B44" s="70" t="s">
        <v>27</v>
      </c>
      <c r="C44" s="70"/>
      <c r="D44" s="70"/>
      <c r="E44" s="87"/>
    </row>
    <row r="45" spans="1:5" ht="15">
      <c r="A45" s="61"/>
      <c r="B45" s="73" t="s">
        <v>28</v>
      </c>
      <c r="C45" s="73"/>
      <c r="D45" s="73"/>
      <c r="E45" s="87">
        <v>0.7</v>
      </c>
    </row>
    <row r="46" spans="1:5" ht="15">
      <c r="A46" s="68" t="s">
        <v>68</v>
      </c>
      <c r="B46" s="70" t="s">
        <v>30</v>
      </c>
      <c r="C46" s="70"/>
      <c r="D46" s="70"/>
      <c r="E46" s="85"/>
    </row>
    <row r="47" spans="1:5" ht="15">
      <c r="A47" s="58"/>
      <c r="B47" s="73" t="s">
        <v>31</v>
      </c>
      <c r="C47" s="73"/>
      <c r="D47" s="73"/>
      <c r="E47" s="101">
        <v>1.5</v>
      </c>
    </row>
    <row r="48" spans="1:5" ht="15">
      <c r="A48" s="64" t="s">
        <v>69</v>
      </c>
      <c r="B48" s="62" t="s">
        <v>32</v>
      </c>
      <c r="C48" s="70"/>
      <c r="D48" s="70"/>
      <c r="E48" s="96">
        <v>0.1</v>
      </c>
    </row>
    <row r="49" spans="1:5" ht="15">
      <c r="A49" s="64" t="s">
        <v>70</v>
      </c>
      <c r="B49" s="65" t="s">
        <v>29</v>
      </c>
      <c r="C49" s="66"/>
      <c r="D49" s="67"/>
      <c r="E49" s="96">
        <v>0.8</v>
      </c>
    </row>
    <row r="50" spans="1:5" ht="15">
      <c r="A50" s="122">
        <v>5</v>
      </c>
      <c r="B50" s="51" t="s">
        <v>331</v>
      </c>
      <c r="C50" s="51"/>
      <c r="D50" s="51"/>
      <c r="E50" s="90"/>
    </row>
    <row r="51" spans="1:5" ht="15">
      <c r="A51" s="123"/>
      <c r="B51" s="181" t="s">
        <v>330</v>
      </c>
      <c r="C51" s="53"/>
      <c r="D51" s="53"/>
      <c r="E51" s="84">
        <v>0.2</v>
      </c>
    </row>
    <row r="52" spans="1:5" ht="15">
      <c r="A52" s="122">
        <v>6</v>
      </c>
      <c r="B52" s="51" t="s">
        <v>332</v>
      </c>
      <c r="C52" s="51"/>
      <c r="D52" s="51"/>
      <c r="E52" s="90"/>
    </row>
    <row r="53" spans="1:5" ht="15">
      <c r="A53" s="211"/>
      <c r="B53" s="201" t="s">
        <v>197</v>
      </c>
      <c r="C53" s="56"/>
      <c r="D53" s="56"/>
      <c r="E53" s="97">
        <v>1.3</v>
      </c>
    </row>
    <row r="54" spans="1:5" ht="15">
      <c r="A54" s="212">
        <v>7</v>
      </c>
      <c r="B54" s="116" t="s">
        <v>323</v>
      </c>
      <c r="C54" s="117"/>
      <c r="D54" s="118"/>
      <c r="E54" s="84">
        <v>0.5</v>
      </c>
    </row>
    <row r="55" spans="1:5" ht="15">
      <c r="A55" s="122">
        <v>8</v>
      </c>
      <c r="B55" s="51" t="s">
        <v>36</v>
      </c>
      <c r="C55" s="51"/>
      <c r="D55" s="51"/>
      <c r="E55" s="90"/>
    </row>
    <row r="56" spans="1:5" ht="15">
      <c r="A56" s="123"/>
      <c r="B56" s="53" t="s">
        <v>37</v>
      </c>
      <c r="C56" s="53"/>
      <c r="D56" s="53"/>
      <c r="E56" s="91"/>
    </row>
    <row r="57" spans="1:5" ht="15">
      <c r="A57" s="123"/>
      <c r="B57" s="53" t="s">
        <v>38</v>
      </c>
      <c r="C57" s="53"/>
      <c r="D57" s="53"/>
      <c r="E57" s="97">
        <v>0.3</v>
      </c>
    </row>
    <row r="58" spans="1:5" ht="15">
      <c r="A58" s="122">
        <v>9</v>
      </c>
      <c r="B58" s="51" t="s">
        <v>39</v>
      </c>
      <c r="C58" s="51"/>
      <c r="D58" s="51"/>
      <c r="E58" s="91"/>
    </row>
    <row r="59" spans="1:5" ht="15">
      <c r="A59" s="211"/>
      <c r="B59" s="56" t="s">
        <v>40</v>
      </c>
      <c r="C59" s="56"/>
      <c r="D59" s="56"/>
      <c r="E59" s="97">
        <v>3.8</v>
      </c>
    </row>
    <row r="60" spans="1:5" ht="15">
      <c r="A60" s="211">
        <v>10</v>
      </c>
      <c r="B60" s="55" t="s">
        <v>41</v>
      </c>
      <c r="C60" s="56"/>
      <c r="D60" s="57"/>
      <c r="E60" s="97">
        <f>E61+E62+E63+E64+E65</f>
        <v>1.8</v>
      </c>
    </row>
    <row r="61" spans="1:5" ht="15">
      <c r="A61" s="58" t="s">
        <v>74</v>
      </c>
      <c r="B61" s="72" t="s">
        <v>56</v>
      </c>
      <c r="C61" s="73"/>
      <c r="D61" s="74"/>
      <c r="E61" s="88">
        <v>0.1</v>
      </c>
    </row>
    <row r="62" spans="1:5" ht="15">
      <c r="A62" s="98" t="s">
        <v>75</v>
      </c>
      <c r="B62" s="65" t="s">
        <v>42</v>
      </c>
      <c r="C62" s="66"/>
      <c r="D62" s="67"/>
      <c r="E62" s="93">
        <v>0.1</v>
      </c>
    </row>
    <row r="63" spans="1:5" ht="15">
      <c r="A63" s="64" t="s">
        <v>76</v>
      </c>
      <c r="B63" s="62" t="s">
        <v>43</v>
      </c>
      <c r="C63" s="60"/>
      <c r="D63" s="63"/>
      <c r="E63" s="93">
        <v>0.3</v>
      </c>
    </row>
    <row r="64" spans="1:5" ht="15">
      <c r="A64" s="61" t="s">
        <v>77</v>
      </c>
      <c r="B64" s="65" t="s">
        <v>44</v>
      </c>
      <c r="C64" s="66"/>
      <c r="D64" s="67"/>
      <c r="E64" s="96">
        <v>1.2</v>
      </c>
    </row>
    <row r="65" spans="1:5" ht="15">
      <c r="A65" s="64" t="s">
        <v>78</v>
      </c>
      <c r="B65" s="65" t="s">
        <v>51</v>
      </c>
      <c r="C65" s="117"/>
      <c r="D65" s="67"/>
      <c r="E65" s="88">
        <v>0.1</v>
      </c>
    </row>
    <row r="66" spans="1:5" ht="15">
      <c r="A66" s="49"/>
      <c r="B66" s="53" t="s">
        <v>46</v>
      </c>
      <c r="C66" s="53"/>
      <c r="D66" s="53"/>
      <c r="E66" s="92">
        <f>E60+E59+E57+E54+E53+E51+E41+E39+E29+E30</f>
        <v>20.699999999999996</v>
      </c>
    </row>
    <row r="67" spans="1:5" ht="15">
      <c r="A67" s="81">
        <v>11</v>
      </c>
      <c r="B67" s="53" t="s">
        <v>47</v>
      </c>
      <c r="C67" s="56"/>
      <c r="D67" s="53"/>
      <c r="E67" s="91"/>
    </row>
    <row r="68" spans="1:5" ht="15">
      <c r="A68" s="54"/>
      <c r="B68" s="56" t="s">
        <v>85</v>
      </c>
      <c r="C68" s="48"/>
      <c r="D68" s="56"/>
      <c r="E68" s="80"/>
    </row>
    <row r="69" spans="1:7" ht="15">
      <c r="A69" s="53"/>
      <c r="B69" s="48"/>
      <c r="C69" s="70"/>
      <c r="D69" s="48"/>
      <c r="E69" s="48"/>
      <c r="F69" s="48"/>
      <c r="G69" s="48"/>
    </row>
    <row r="70" spans="1:7" ht="15">
      <c r="A70" s="53" t="s">
        <v>631</v>
      </c>
      <c r="B70" s="48"/>
      <c r="C70" s="60"/>
      <c r="D70" s="48"/>
      <c r="E70" s="48"/>
      <c r="F70" s="48"/>
      <c r="G70" s="48"/>
    </row>
    <row r="71" spans="1:7" ht="15">
      <c r="A71" s="53"/>
      <c r="B71" s="48"/>
      <c r="C71" s="60"/>
      <c r="D71" s="48"/>
      <c r="E71" s="48"/>
      <c r="F71" s="48"/>
      <c r="G71" s="48"/>
    </row>
    <row r="72" spans="1:7" ht="15">
      <c r="A72" s="53"/>
      <c r="B72" s="48"/>
      <c r="C72" s="60"/>
      <c r="D72" s="48"/>
      <c r="E72" s="48"/>
      <c r="F72" s="48"/>
      <c r="G72" s="48"/>
    </row>
    <row r="73" spans="1:7" ht="15.75">
      <c r="A73" s="232" t="s">
        <v>530</v>
      </c>
      <c r="B73" s="232"/>
      <c r="C73" s="232"/>
      <c r="D73" s="232"/>
      <c r="E73" s="114"/>
      <c r="F73" s="114"/>
      <c r="G73" s="114"/>
    </row>
    <row r="74" spans="1:4" ht="15.75">
      <c r="A74" s="231" t="s">
        <v>547</v>
      </c>
      <c r="B74" s="231"/>
      <c r="C74" s="231"/>
      <c r="D74" s="233"/>
    </row>
    <row r="75" spans="1:3" ht="15">
      <c r="A75" s="48"/>
      <c r="B75" s="48"/>
      <c r="C75" s="48"/>
    </row>
    <row r="76" spans="1:5" ht="15">
      <c r="A76" s="48" t="s">
        <v>520</v>
      </c>
      <c r="B76" s="48"/>
      <c r="C76" s="48"/>
      <c r="E76" s="48"/>
    </row>
    <row r="77" spans="1:3" ht="15">
      <c r="A77" s="48" t="s">
        <v>517</v>
      </c>
      <c r="C77" s="48"/>
    </row>
    <row r="78" spans="1:3" ht="15">
      <c r="A78" s="48" t="s">
        <v>516</v>
      </c>
      <c r="B78" s="48"/>
      <c r="C78" s="48"/>
    </row>
    <row r="79" ht="15">
      <c r="A79" s="48" t="s">
        <v>521</v>
      </c>
    </row>
    <row r="80" ht="15">
      <c r="A80" s="48" t="s">
        <v>518</v>
      </c>
    </row>
    <row r="81" ht="15">
      <c r="A81" s="48" t="s">
        <v>519</v>
      </c>
    </row>
    <row r="86" ht="15">
      <c r="D86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81"/>
  <sheetViews>
    <sheetView view="pageLayout" workbookViewId="0" topLeftCell="A61">
      <selection activeCell="A66" sqref="A66"/>
    </sheetView>
  </sheetViews>
  <sheetFormatPr defaultColWidth="9.140625" defaultRowHeight="15"/>
  <cols>
    <col min="4" max="4" width="45.140625" style="0" customWidth="1"/>
    <col min="5" max="5" width="12.57421875" style="0" customWidth="1"/>
    <col min="6" max="6" width="13.421875" style="0" customWidth="1"/>
    <col min="7" max="7" width="26.28125" style="0" customWidth="1"/>
  </cols>
  <sheetData>
    <row r="1" spans="1:7" ht="18.75">
      <c r="A1" s="48"/>
      <c r="B1" s="48"/>
      <c r="C1" s="48"/>
      <c r="D1" s="111" t="s">
        <v>0</v>
      </c>
      <c r="E1" s="48"/>
      <c r="F1" s="48"/>
      <c r="G1" s="48"/>
    </row>
    <row r="2" spans="1:7" ht="15.75">
      <c r="A2" s="100"/>
      <c r="B2" s="100"/>
      <c r="C2" s="100"/>
      <c r="D2" s="100"/>
      <c r="E2" s="100"/>
      <c r="F2" s="100"/>
      <c r="G2" s="100"/>
    </row>
    <row r="3" spans="1:7" ht="15.75">
      <c r="A3" s="75" t="s">
        <v>1</v>
      </c>
      <c r="B3" s="75"/>
      <c r="C3" s="75"/>
      <c r="D3" s="75"/>
      <c r="E3" s="75"/>
      <c r="F3" s="75"/>
      <c r="G3" s="75"/>
    </row>
    <row r="4" spans="1:7" ht="15.75">
      <c r="A4" s="75" t="s">
        <v>569</v>
      </c>
      <c r="B4" s="75"/>
      <c r="C4" s="75"/>
      <c r="D4" s="75"/>
      <c r="E4" s="75"/>
      <c r="F4" s="75"/>
      <c r="G4" s="75"/>
    </row>
    <row r="5" spans="1:7" ht="15.75">
      <c r="A5" s="75" t="s">
        <v>405</v>
      </c>
      <c r="B5" s="75"/>
      <c r="C5" s="75"/>
      <c r="D5" s="75"/>
      <c r="E5" s="75"/>
      <c r="F5" s="75"/>
      <c r="G5" s="75"/>
    </row>
    <row r="6" spans="1:7" ht="15.75">
      <c r="A6" s="75" t="s">
        <v>48</v>
      </c>
      <c r="B6" s="75"/>
      <c r="C6" s="75"/>
      <c r="D6" s="75"/>
      <c r="E6" s="75"/>
      <c r="F6" s="75"/>
      <c r="G6" s="75"/>
    </row>
    <row r="7" spans="1:7" ht="15">
      <c r="A7" s="49" t="s">
        <v>49</v>
      </c>
      <c r="B7" s="50" t="s">
        <v>2</v>
      </c>
      <c r="C7" s="51"/>
      <c r="D7" s="52"/>
      <c r="E7" s="53"/>
      <c r="F7" s="53"/>
      <c r="G7" s="53"/>
    </row>
    <row r="8" spans="1:7" ht="15">
      <c r="A8" s="54" t="s">
        <v>50</v>
      </c>
      <c r="B8" s="55"/>
      <c r="C8" s="56"/>
      <c r="D8" s="57"/>
      <c r="E8" s="53"/>
      <c r="F8" s="53"/>
      <c r="G8" s="53"/>
    </row>
    <row r="9" spans="1:7" ht="15">
      <c r="A9" s="58"/>
      <c r="B9" s="55" t="s">
        <v>5</v>
      </c>
      <c r="C9" s="56"/>
      <c r="D9" s="57"/>
      <c r="E9" s="59"/>
      <c r="F9" s="59"/>
      <c r="G9" s="60"/>
    </row>
    <row r="10" spans="1:7" ht="15">
      <c r="A10" s="61">
        <v>1</v>
      </c>
      <c r="B10" s="62" t="s">
        <v>344</v>
      </c>
      <c r="C10" s="60"/>
      <c r="D10" s="63"/>
      <c r="E10" s="59"/>
      <c r="F10" s="59"/>
      <c r="G10" s="60"/>
    </row>
    <row r="11" spans="1:7" ht="15">
      <c r="A11" s="64">
        <v>2</v>
      </c>
      <c r="B11" s="65" t="s">
        <v>267</v>
      </c>
      <c r="C11" s="66"/>
      <c r="D11" s="67"/>
      <c r="E11" s="59"/>
      <c r="F11" s="59"/>
      <c r="G11" s="60"/>
    </row>
    <row r="12" spans="1:7" ht="15">
      <c r="A12" s="61">
        <v>3</v>
      </c>
      <c r="B12" s="62" t="s">
        <v>435</v>
      </c>
      <c r="C12" s="60"/>
      <c r="D12" s="63"/>
      <c r="E12" s="59"/>
      <c r="F12" s="59"/>
      <c r="G12" s="60"/>
    </row>
    <row r="13" spans="1:7" ht="15">
      <c r="A13" s="68">
        <v>4</v>
      </c>
      <c r="B13" s="69" t="s">
        <v>6</v>
      </c>
      <c r="C13" s="70"/>
      <c r="D13" s="71"/>
      <c r="E13" s="59"/>
      <c r="F13" s="59"/>
      <c r="G13" s="60"/>
    </row>
    <row r="14" spans="1:7" ht="15">
      <c r="A14" s="61"/>
      <c r="B14" s="62" t="s">
        <v>7</v>
      </c>
      <c r="C14" s="60"/>
      <c r="D14" s="63"/>
      <c r="E14" s="59"/>
      <c r="F14" s="59"/>
      <c r="G14" s="60"/>
    </row>
    <row r="15" spans="1:7" ht="15">
      <c r="A15" s="58"/>
      <c r="B15" s="72" t="s">
        <v>454</v>
      </c>
      <c r="C15" s="73"/>
      <c r="D15" s="74"/>
      <c r="E15" s="59"/>
      <c r="F15" s="59"/>
      <c r="G15" s="60"/>
    </row>
    <row r="16" spans="1:7" ht="15">
      <c r="A16" s="58">
        <v>5</v>
      </c>
      <c r="B16" s="72" t="s">
        <v>455</v>
      </c>
      <c r="C16" s="73"/>
      <c r="D16" s="74"/>
      <c r="E16" s="59"/>
      <c r="F16" s="59"/>
      <c r="G16" s="60"/>
    </row>
    <row r="17" spans="1:7" ht="15">
      <c r="A17" s="61">
        <v>6</v>
      </c>
      <c r="B17" s="62" t="s">
        <v>382</v>
      </c>
      <c r="C17" s="60"/>
      <c r="D17" s="63"/>
      <c r="E17" s="59"/>
      <c r="F17" s="59"/>
      <c r="G17" s="60"/>
    </row>
    <row r="18" spans="1:7" ht="15">
      <c r="A18" s="64">
        <v>7</v>
      </c>
      <c r="B18" s="65" t="s">
        <v>269</v>
      </c>
      <c r="C18" s="66"/>
      <c r="D18" s="67"/>
      <c r="E18" s="59"/>
      <c r="F18" s="59"/>
      <c r="G18" s="60"/>
    </row>
    <row r="19" spans="1:7" ht="15.75">
      <c r="A19" s="204" t="s">
        <v>451</v>
      </c>
      <c r="B19" s="204"/>
      <c r="C19" s="204"/>
      <c r="D19" s="204"/>
      <c r="E19" s="204"/>
      <c r="F19" s="204"/>
      <c r="G19" s="48"/>
    </row>
    <row r="20" spans="1:7" ht="15">
      <c r="A20" s="168" t="s">
        <v>452</v>
      </c>
      <c r="B20" s="169"/>
      <c r="C20" s="169"/>
      <c r="D20" s="170"/>
      <c r="E20" s="150"/>
      <c r="F20" s="150"/>
      <c r="G20" s="48"/>
    </row>
    <row r="21" spans="1:7" ht="15">
      <c r="A21" s="168" t="s">
        <v>453</v>
      </c>
      <c r="B21" s="169"/>
      <c r="C21" s="169"/>
      <c r="D21" s="170"/>
      <c r="E21" s="150"/>
      <c r="F21" s="150"/>
      <c r="G21" s="48"/>
    </row>
    <row r="22" spans="1:7" ht="15">
      <c r="A22" s="53"/>
      <c r="B22" s="53"/>
      <c r="C22" s="53"/>
      <c r="D22" s="53"/>
      <c r="E22" s="59"/>
      <c r="F22" s="77" t="s">
        <v>59</v>
      </c>
      <c r="G22" s="48"/>
    </row>
    <row r="23" spans="1:7" ht="15">
      <c r="A23" s="198"/>
      <c r="B23" s="198"/>
      <c r="C23" s="199" t="s">
        <v>53</v>
      </c>
      <c r="D23" s="215"/>
      <c r="E23" s="219" t="s">
        <v>557</v>
      </c>
      <c r="F23" s="222" t="s">
        <v>394</v>
      </c>
      <c r="G23" s="48"/>
    </row>
    <row r="24" spans="1:6" ht="15">
      <c r="A24" s="214"/>
      <c r="B24" s="214"/>
      <c r="C24" s="181"/>
      <c r="D24" s="216"/>
      <c r="E24" s="242" t="s">
        <v>558</v>
      </c>
      <c r="F24" s="218" t="s">
        <v>395</v>
      </c>
    </row>
    <row r="25" spans="1:6" ht="15">
      <c r="A25" s="212">
        <v>1</v>
      </c>
      <c r="B25" s="116" t="s">
        <v>9</v>
      </c>
      <c r="C25" s="117"/>
      <c r="D25" s="118"/>
      <c r="E25" s="92">
        <v>0.7</v>
      </c>
      <c r="F25" s="226">
        <v>0.6</v>
      </c>
    </row>
    <row r="26" spans="1:6" ht="15">
      <c r="A26" s="123">
        <v>2</v>
      </c>
      <c r="B26" s="82" t="s">
        <v>10</v>
      </c>
      <c r="C26" s="53"/>
      <c r="D26" s="83"/>
      <c r="E26" s="249">
        <f>E28+E30+E31+E33</f>
        <v>3</v>
      </c>
      <c r="F26" s="226">
        <f>F28+F30+F31+F33</f>
        <v>2.7</v>
      </c>
    </row>
    <row r="27" spans="1:6" ht="15">
      <c r="A27" s="68" t="s">
        <v>61</v>
      </c>
      <c r="B27" s="70" t="s">
        <v>11</v>
      </c>
      <c r="C27" s="70"/>
      <c r="D27" s="70"/>
      <c r="E27" s="104"/>
      <c r="F27" s="92"/>
    </row>
    <row r="28" spans="1:6" ht="15">
      <c r="A28" s="58"/>
      <c r="B28" s="73" t="s">
        <v>12</v>
      </c>
      <c r="C28" s="73"/>
      <c r="D28" s="73"/>
      <c r="E28" s="108">
        <v>1.1</v>
      </c>
      <c r="F28" s="84">
        <v>1</v>
      </c>
    </row>
    <row r="29" spans="1:6" ht="15">
      <c r="A29" s="61" t="s">
        <v>62</v>
      </c>
      <c r="B29" s="60" t="s">
        <v>13</v>
      </c>
      <c r="C29" s="60"/>
      <c r="D29" s="60"/>
      <c r="E29" s="112"/>
      <c r="F29" s="92"/>
    </row>
    <row r="30" spans="1:6" ht="15">
      <c r="A30" s="61"/>
      <c r="B30" s="60" t="s">
        <v>14</v>
      </c>
      <c r="C30" s="60"/>
      <c r="D30" s="60"/>
      <c r="E30" s="188">
        <v>1.1</v>
      </c>
      <c r="F30" s="97">
        <v>1</v>
      </c>
    </row>
    <row r="31" spans="1:6" ht="15">
      <c r="A31" s="64" t="s">
        <v>63</v>
      </c>
      <c r="B31" s="66" t="s">
        <v>55</v>
      </c>
      <c r="C31" s="66"/>
      <c r="D31" s="66"/>
      <c r="E31" s="108">
        <v>0</v>
      </c>
      <c r="F31" s="84">
        <v>0</v>
      </c>
    </row>
    <row r="32" spans="1:6" ht="15">
      <c r="A32" s="68" t="s">
        <v>63</v>
      </c>
      <c r="B32" s="70" t="s">
        <v>15</v>
      </c>
      <c r="C32" s="70"/>
      <c r="D32" s="70"/>
      <c r="E32" s="106"/>
      <c r="F32" s="92"/>
    </row>
    <row r="33" spans="1:6" ht="15">
      <c r="A33" s="61"/>
      <c r="B33" s="60" t="s">
        <v>417</v>
      </c>
      <c r="C33" s="60"/>
      <c r="D33" s="60"/>
      <c r="E33" s="188">
        <v>0.8</v>
      </c>
      <c r="F33" s="97">
        <v>0.7</v>
      </c>
    </row>
    <row r="34" spans="1:6" ht="15">
      <c r="A34" s="122">
        <v>3</v>
      </c>
      <c r="B34" s="50" t="s">
        <v>329</v>
      </c>
      <c r="C34" s="51"/>
      <c r="D34" s="52"/>
      <c r="E34" s="109"/>
      <c r="F34" s="84"/>
    </row>
    <row r="35" spans="1:6" ht="15">
      <c r="A35" s="123"/>
      <c r="B35" s="82" t="s">
        <v>197</v>
      </c>
      <c r="C35" s="53"/>
      <c r="D35" s="83"/>
      <c r="E35" s="188">
        <v>0.6</v>
      </c>
      <c r="F35" s="97">
        <v>0.5</v>
      </c>
    </row>
    <row r="36" spans="1:6" ht="15">
      <c r="A36" s="122">
        <v>4</v>
      </c>
      <c r="B36" s="51" t="s">
        <v>17</v>
      </c>
      <c r="C36" s="51"/>
      <c r="D36" s="51"/>
      <c r="E36" s="244"/>
      <c r="F36" s="250"/>
    </row>
    <row r="37" spans="1:6" ht="15">
      <c r="A37" s="123"/>
      <c r="B37" s="53" t="s">
        <v>18</v>
      </c>
      <c r="C37" s="53"/>
      <c r="D37" s="53"/>
      <c r="E37" s="244">
        <f>E39+E41+E43+E44</f>
        <v>10.2</v>
      </c>
      <c r="F37" s="251">
        <f>F39+F41+F43+F44</f>
        <v>10.2</v>
      </c>
    </row>
    <row r="38" spans="1:6" ht="15">
      <c r="A38" s="68" t="s">
        <v>65</v>
      </c>
      <c r="B38" s="70" t="s">
        <v>19</v>
      </c>
      <c r="C38" s="70"/>
      <c r="D38" s="70"/>
      <c r="E38" s="93"/>
      <c r="F38" s="84"/>
    </row>
    <row r="39" spans="1:6" ht="15">
      <c r="A39" s="58"/>
      <c r="B39" s="73" t="s">
        <v>20</v>
      </c>
      <c r="C39" s="73"/>
      <c r="D39" s="73"/>
      <c r="E39" s="101">
        <v>1.8</v>
      </c>
      <c r="F39" s="84">
        <v>1.8</v>
      </c>
    </row>
    <row r="40" spans="1:6" ht="15">
      <c r="A40" s="61" t="s">
        <v>67</v>
      </c>
      <c r="B40" s="70" t="s">
        <v>570</v>
      </c>
      <c r="C40" s="70"/>
      <c r="D40" s="70"/>
      <c r="E40" s="105"/>
      <c r="F40" s="92"/>
    </row>
    <row r="41" spans="1:6" ht="15">
      <c r="A41" s="61"/>
      <c r="B41" s="73" t="s">
        <v>28</v>
      </c>
      <c r="C41" s="73"/>
      <c r="D41" s="73"/>
      <c r="E41" s="105">
        <v>1.7</v>
      </c>
      <c r="F41" s="97">
        <v>1.7</v>
      </c>
    </row>
    <row r="42" spans="1:6" ht="15">
      <c r="A42" s="68" t="s">
        <v>68</v>
      </c>
      <c r="B42" s="70" t="s">
        <v>30</v>
      </c>
      <c r="C42" s="70"/>
      <c r="D42" s="70"/>
      <c r="E42" s="85"/>
      <c r="F42" s="84"/>
    </row>
    <row r="43" spans="1:6" ht="15">
      <c r="A43" s="58"/>
      <c r="B43" s="73" t="s">
        <v>31</v>
      </c>
      <c r="C43" s="73"/>
      <c r="D43" s="73"/>
      <c r="E43" s="101">
        <v>1.8</v>
      </c>
      <c r="F43" s="84">
        <v>1.8</v>
      </c>
    </row>
    <row r="44" spans="1:6" ht="15">
      <c r="A44" s="64" t="s">
        <v>69</v>
      </c>
      <c r="B44" s="62" t="s">
        <v>456</v>
      </c>
      <c r="C44" s="70"/>
      <c r="D44" s="70"/>
      <c r="E44" s="112">
        <v>4.9</v>
      </c>
      <c r="F44" s="92">
        <v>4.9</v>
      </c>
    </row>
    <row r="45" spans="1:6" ht="15">
      <c r="A45" s="122">
        <v>5</v>
      </c>
      <c r="B45" s="51" t="s">
        <v>331</v>
      </c>
      <c r="C45" s="51"/>
      <c r="D45" s="51"/>
      <c r="E45" s="102"/>
      <c r="F45" s="92"/>
    </row>
    <row r="46" spans="1:6" ht="15">
      <c r="A46" s="123"/>
      <c r="B46" s="181" t="s">
        <v>330</v>
      </c>
      <c r="C46" s="53"/>
      <c r="D46" s="53"/>
      <c r="E46" s="108">
        <v>0.1</v>
      </c>
      <c r="F46" s="84">
        <v>0.1</v>
      </c>
    </row>
    <row r="47" spans="1:6" ht="15">
      <c r="A47" s="122">
        <v>6</v>
      </c>
      <c r="B47" s="51" t="s">
        <v>332</v>
      </c>
      <c r="C47" s="51"/>
      <c r="D47" s="51"/>
      <c r="E47" s="102"/>
      <c r="F47" s="92"/>
    </row>
    <row r="48" spans="1:6" ht="15">
      <c r="A48" s="211"/>
      <c r="B48" s="201" t="s">
        <v>197</v>
      </c>
      <c r="C48" s="56"/>
      <c r="D48" s="56"/>
      <c r="E48" s="188">
        <v>0.7</v>
      </c>
      <c r="F48" s="97">
        <v>0.6</v>
      </c>
    </row>
    <row r="49" spans="1:6" ht="15">
      <c r="A49" s="212">
        <v>7</v>
      </c>
      <c r="B49" s="116" t="s">
        <v>323</v>
      </c>
      <c r="C49" s="117"/>
      <c r="D49" s="118"/>
      <c r="E49" s="108">
        <v>0.4</v>
      </c>
      <c r="F49" s="84">
        <v>0.4</v>
      </c>
    </row>
    <row r="50" spans="1:6" ht="15">
      <c r="A50" s="122">
        <v>8</v>
      </c>
      <c r="B50" s="51" t="s">
        <v>36</v>
      </c>
      <c r="C50" s="51"/>
      <c r="D50" s="51"/>
      <c r="E50" s="102"/>
      <c r="F50" s="92"/>
    </row>
    <row r="51" spans="1:6" ht="15">
      <c r="A51" s="123"/>
      <c r="B51" s="53" t="s">
        <v>37</v>
      </c>
      <c r="C51" s="53"/>
      <c r="D51" s="53"/>
      <c r="E51" s="109"/>
      <c r="F51" s="84"/>
    </row>
    <row r="52" spans="1:6" ht="15">
      <c r="A52" s="123"/>
      <c r="B52" s="53" t="s">
        <v>38</v>
      </c>
      <c r="C52" s="53"/>
      <c r="D52" s="53"/>
      <c r="E52" s="188">
        <v>0.2</v>
      </c>
      <c r="F52" s="97">
        <v>0.2</v>
      </c>
    </row>
    <row r="53" spans="1:6" ht="15">
      <c r="A53" s="122">
        <v>9</v>
      </c>
      <c r="B53" s="51" t="s">
        <v>39</v>
      </c>
      <c r="C53" s="51"/>
      <c r="D53" s="51"/>
      <c r="E53" s="102"/>
      <c r="F53" s="92"/>
    </row>
    <row r="54" spans="1:6" ht="15">
      <c r="A54" s="211"/>
      <c r="B54" s="56" t="s">
        <v>40</v>
      </c>
      <c r="C54" s="56"/>
      <c r="D54" s="56"/>
      <c r="E54" s="188">
        <v>2.1</v>
      </c>
      <c r="F54" s="97">
        <v>1.9</v>
      </c>
    </row>
    <row r="55" spans="1:6" ht="15">
      <c r="A55" s="211">
        <v>10</v>
      </c>
      <c r="B55" s="55" t="s">
        <v>41</v>
      </c>
      <c r="C55" s="56"/>
      <c r="D55" s="57"/>
      <c r="E55" s="245">
        <f>E56+E57+E58+E59+E60</f>
        <v>1.8</v>
      </c>
      <c r="F55" s="110">
        <f>F56+F57+F58+F59+F60</f>
        <v>1.7000000000000002</v>
      </c>
    </row>
    <row r="56" spans="1:6" ht="15">
      <c r="A56" s="58" t="s">
        <v>74</v>
      </c>
      <c r="B56" s="72" t="s">
        <v>56</v>
      </c>
      <c r="C56" s="73"/>
      <c r="D56" s="74"/>
      <c r="E56" s="88">
        <v>0.1</v>
      </c>
      <c r="F56" s="84">
        <v>0</v>
      </c>
    </row>
    <row r="57" spans="1:6" ht="15">
      <c r="A57" s="98" t="s">
        <v>75</v>
      </c>
      <c r="B57" s="65" t="s">
        <v>42</v>
      </c>
      <c r="C57" s="66"/>
      <c r="D57" s="67"/>
      <c r="E57" s="93">
        <v>0.1</v>
      </c>
      <c r="F57" s="92">
        <v>0.1</v>
      </c>
    </row>
    <row r="58" spans="1:6" ht="15">
      <c r="A58" s="64" t="s">
        <v>76</v>
      </c>
      <c r="B58" s="62" t="s">
        <v>43</v>
      </c>
      <c r="C58" s="60"/>
      <c r="D58" s="63"/>
      <c r="E58" s="93">
        <v>0.3</v>
      </c>
      <c r="F58" s="92">
        <v>0.3</v>
      </c>
    </row>
    <row r="59" spans="1:6" ht="15">
      <c r="A59" s="61" t="s">
        <v>77</v>
      </c>
      <c r="B59" s="65" t="s">
        <v>44</v>
      </c>
      <c r="C59" s="66"/>
      <c r="D59" s="67"/>
      <c r="E59" s="96">
        <v>1.2</v>
      </c>
      <c r="F59" s="92">
        <v>1.2</v>
      </c>
    </row>
    <row r="60" spans="1:6" ht="15">
      <c r="A60" s="64" t="s">
        <v>78</v>
      </c>
      <c r="B60" s="65" t="s">
        <v>51</v>
      </c>
      <c r="C60" s="117"/>
      <c r="D60" s="67"/>
      <c r="E60" s="88">
        <v>0.1</v>
      </c>
      <c r="F60" s="92">
        <v>0.1</v>
      </c>
    </row>
    <row r="61" spans="1:6" ht="15">
      <c r="A61" s="49"/>
      <c r="B61" s="53" t="s">
        <v>46</v>
      </c>
      <c r="C61" s="53"/>
      <c r="D61" s="53"/>
      <c r="E61" s="92">
        <f>E55+E54+E52+E49+E48+E46+E37+E35+E25+E26</f>
        <v>19.8</v>
      </c>
      <c r="F61" s="92">
        <f>F55+F54+F52+F49+F48+F46+F37+F35+F25+F26</f>
        <v>18.9</v>
      </c>
    </row>
    <row r="62" spans="1:6" ht="15">
      <c r="A62" s="81">
        <v>11</v>
      </c>
      <c r="B62" s="53" t="s">
        <v>47</v>
      </c>
      <c r="C62" s="56"/>
      <c r="D62" s="53"/>
      <c r="E62" s="91"/>
      <c r="F62" s="91"/>
    </row>
    <row r="63" spans="1:6" ht="15">
      <c r="A63" s="54"/>
      <c r="B63" s="56" t="s">
        <v>85</v>
      </c>
      <c r="C63" s="48"/>
      <c r="D63" s="56"/>
      <c r="E63" s="80"/>
      <c r="F63" s="80"/>
    </row>
    <row r="64" spans="1:6" ht="15">
      <c r="A64" s="53"/>
      <c r="B64" s="48"/>
      <c r="C64" s="70"/>
      <c r="D64" s="48"/>
      <c r="E64" s="48"/>
      <c r="F64" s="48"/>
    </row>
    <row r="65" spans="1:6" ht="15">
      <c r="A65" s="53" t="s">
        <v>632</v>
      </c>
      <c r="B65" s="48"/>
      <c r="C65" s="60"/>
      <c r="D65" s="48"/>
      <c r="E65" s="48"/>
      <c r="F65" s="48"/>
    </row>
    <row r="66" spans="1:7" ht="15">
      <c r="A66" s="53"/>
      <c r="B66" s="48"/>
      <c r="C66" s="60"/>
      <c r="D66" s="48"/>
      <c r="E66" s="48"/>
      <c r="F66" s="48"/>
      <c r="G66" s="48"/>
    </row>
    <row r="67" spans="1:7" ht="15">
      <c r="A67" s="53"/>
      <c r="B67" s="48"/>
      <c r="C67" s="60"/>
      <c r="D67" s="48"/>
      <c r="E67" s="48"/>
      <c r="F67" s="48"/>
      <c r="G67" s="48"/>
    </row>
    <row r="68" spans="1:7" ht="15.75">
      <c r="A68" s="203" t="s">
        <v>527</v>
      </c>
      <c r="B68" s="203"/>
      <c r="C68" s="203"/>
      <c r="D68" s="203"/>
      <c r="E68" s="114"/>
      <c r="F68" s="114"/>
      <c r="G68" s="48"/>
    </row>
    <row r="69" spans="1:7" ht="15.75">
      <c r="A69" s="204" t="s">
        <v>546</v>
      </c>
      <c r="B69" s="204"/>
      <c r="C69" s="204"/>
      <c r="D69" s="204"/>
      <c r="E69" s="48"/>
      <c r="F69" s="48"/>
      <c r="G69" s="48"/>
    </row>
    <row r="70" spans="1:7" ht="15">
      <c r="A70" s="48"/>
      <c r="B70" s="48"/>
      <c r="G70" s="114"/>
    </row>
    <row r="71" spans="1:7" ht="15">
      <c r="A71" s="48" t="s">
        <v>520</v>
      </c>
      <c r="B71" s="48"/>
      <c r="C71" s="48"/>
      <c r="E71" s="48"/>
      <c r="G71" s="48"/>
    </row>
    <row r="72" spans="1:3" ht="15">
      <c r="A72" s="48" t="s">
        <v>517</v>
      </c>
      <c r="C72" s="48"/>
    </row>
    <row r="73" spans="1:3" ht="15">
      <c r="A73" s="48" t="s">
        <v>516</v>
      </c>
      <c r="B73" s="48"/>
      <c r="C73" s="48"/>
    </row>
    <row r="74" ht="15">
      <c r="A74" s="48" t="s">
        <v>521</v>
      </c>
    </row>
    <row r="75" ht="15">
      <c r="A75" s="48" t="s">
        <v>518</v>
      </c>
    </row>
    <row r="76" ht="15">
      <c r="A76" s="48" t="s">
        <v>519</v>
      </c>
    </row>
    <row r="81" ht="15">
      <c r="D81" s="99" t="s">
        <v>60</v>
      </c>
    </row>
  </sheetData>
  <sheetProtection password="81D2" sheet="1"/>
  <printOptions/>
  <pageMargins left="0.25" right="0.25" top="0.23958333333333334" bottom="0.75" header="0.3" footer="0.3"/>
  <pageSetup horizontalDpi="600" verticalDpi="60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85"/>
  <sheetViews>
    <sheetView view="pageLayout" workbookViewId="0" topLeftCell="A52">
      <selection activeCell="D23" sqref="D23"/>
    </sheetView>
  </sheetViews>
  <sheetFormatPr defaultColWidth="9.140625" defaultRowHeight="15"/>
  <cols>
    <col min="1" max="1" width="5.140625" style="0" customWidth="1"/>
    <col min="4" max="4" width="52.140625" style="0" customWidth="1"/>
    <col min="5" max="5" width="22.421875" style="0" customWidth="1"/>
    <col min="6" max="6" width="24.28125" style="0" customWidth="1"/>
  </cols>
  <sheetData>
    <row r="1" spans="1:6" ht="15">
      <c r="A1" s="46"/>
      <c r="B1" s="46"/>
      <c r="C1" s="46"/>
      <c r="D1" s="47" t="s">
        <v>0</v>
      </c>
      <c r="E1" s="46"/>
      <c r="F1" s="46"/>
    </row>
    <row r="2" spans="1:6" ht="15">
      <c r="A2" s="46"/>
      <c r="B2" s="46"/>
      <c r="C2" s="46"/>
      <c r="D2" s="46"/>
      <c r="E2" s="46"/>
      <c r="F2" s="46"/>
    </row>
    <row r="3" spans="1:6" ht="15">
      <c r="A3" s="46" t="s">
        <v>1</v>
      </c>
      <c r="B3" s="46"/>
      <c r="C3" s="46"/>
      <c r="D3" s="46"/>
      <c r="E3" s="46"/>
      <c r="F3" s="46"/>
    </row>
    <row r="4" spans="1:6" ht="15">
      <c r="A4" s="46" t="s">
        <v>571</v>
      </c>
      <c r="B4" s="46"/>
      <c r="C4" s="46"/>
      <c r="D4" s="46"/>
      <c r="E4" s="46"/>
      <c r="F4" s="46"/>
    </row>
    <row r="5" spans="1:6" ht="15">
      <c r="A5" s="46" t="s">
        <v>572</v>
      </c>
      <c r="B5" s="46"/>
      <c r="C5" s="46"/>
      <c r="D5" s="46"/>
      <c r="E5" s="46"/>
      <c r="F5" s="46"/>
    </row>
    <row r="6" spans="1:6" ht="15">
      <c r="A6" s="46" t="s">
        <v>48</v>
      </c>
      <c r="B6" s="46"/>
      <c r="C6" s="46"/>
      <c r="D6" s="46"/>
      <c r="E6" s="46"/>
      <c r="F6" s="46"/>
    </row>
    <row r="7" spans="1:6" ht="15">
      <c r="A7" s="22" t="s">
        <v>49</v>
      </c>
      <c r="B7" s="23" t="s">
        <v>2</v>
      </c>
      <c r="C7" s="24"/>
      <c r="D7" s="25"/>
      <c r="E7" s="11"/>
      <c r="F7" s="11"/>
    </row>
    <row r="8" spans="1:6" ht="15">
      <c r="A8" s="26" t="s">
        <v>50</v>
      </c>
      <c r="B8" s="27"/>
      <c r="C8" s="28"/>
      <c r="D8" s="29"/>
      <c r="E8" s="11"/>
      <c r="F8" s="11"/>
    </row>
    <row r="9" spans="1:6" ht="15">
      <c r="A9" s="30"/>
      <c r="B9" s="27" t="s">
        <v>5</v>
      </c>
      <c r="C9" s="28"/>
      <c r="D9" s="29"/>
      <c r="E9" s="14"/>
      <c r="F9" s="2"/>
    </row>
    <row r="10" spans="1:6" ht="15">
      <c r="A10" s="31">
        <v>1</v>
      </c>
      <c r="B10" s="32" t="s">
        <v>266</v>
      </c>
      <c r="C10" s="33"/>
      <c r="D10" s="34"/>
      <c r="E10" s="14"/>
      <c r="F10" s="2"/>
    </row>
    <row r="11" spans="1:6" ht="15">
      <c r="A11" s="35">
        <v>2</v>
      </c>
      <c r="B11" s="36" t="s">
        <v>573</v>
      </c>
      <c r="C11" s="37"/>
      <c r="D11" s="38"/>
      <c r="E11" s="14"/>
      <c r="F11" s="2"/>
    </row>
    <row r="12" spans="1:6" ht="15">
      <c r="A12" s="31">
        <v>3</v>
      </c>
      <c r="B12" s="32" t="s">
        <v>574</v>
      </c>
      <c r="C12" s="33"/>
      <c r="D12" s="34"/>
      <c r="E12" s="14"/>
      <c r="F12" s="2"/>
    </row>
    <row r="13" spans="1:6" ht="15">
      <c r="A13" s="39">
        <v>4</v>
      </c>
      <c r="B13" s="40" t="s">
        <v>6</v>
      </c>
      <c r="C13" s="41"/>
      <c r="D13" s="42"/>
      <c r="E13" s="14"/>
      <c r="F13" s="2"/>
    </row>
    <row r="14" spans="1:6" ht="15">
      <c r="A14" s="31"/>
      <c r="B14" s="32" t="s">
        <v>7</v>
      </c>
      <c r="C14" s="33"/>
      <c r="D14" s="34"/>
      <c r="E14" s="14"/>
      <c r="F14" s="2"/>
    </row>
    <row r="15" spans="1:6" ht="15">
      <c r="A15" s="30"/>
      <c r="B15" s="43" t="s">
        <v>575</v>
      </c>
      <c r="C15" s="44"/>
      <c r="D15" s="45"/>
      <c r="E15" s="14"/>
      <c r="F15" s="2"/>
    </row>
    <row r="16" spans="1:6" ht="15">
      <c r="A16" s="30">
        <v>5</v>
      </c>
      <c r="B16" s="43" t="s">
        <v>576</v>
      </c>
      <c r="C16" s="44"/>
      <c r="D16" s="45"/>
      <c r="E16" s="14"/>
      <c r="F16" s="2"/>
    </row>
    <row r="17" spans="1:6" ht="15">
      <c r="A17" s="31">
        <v>6</v>
      </c>
      <c r="B17" s="32" t="s">
        <v>52</v>
      </c>
      <c r="C17" s="33"/>
      <c r="D17" s="34"/>
      <c r="E17" s="14"/>
      <c r="F17" s="2"/>
    </row>
    <row r="18" spans="1:6" ht="15">
      <c r="A18" s="35">
        <v>8</v>
      </c>
      <c r="B18" s="36" t="s">
        <v>8</v>
      </c>
      <c r="C18" s="37"/>
      <c r="D18" s="38"/>
      <c r="E18" s="14"/>
      <c r="F18" s="2"/>
    </row>
    <row r="19" spans="2:8" ht="15.75">
      <c r="B19" s="252" t="s">
        <v>577</v>
      </c>
      <c r="C19" s="252"/>
      <c r="D19" s="252"/>
      <c r="E19" s="252"/>
      <c r="F19" s="252"/>
      <c r="G19" s="253"/>
      <c r="H19" s="253"/>
    </row>
    <row r="20" spans="1:6" ht="15">
      <c r="A20" s="2"/>
      <c r="B20" s="254" t="s">
        <v>578</v>
      </c>
      <c r="C20" s="11"/>
      <c r="D20" s="11"/>
      <c r="E20" s="14"/>
      <c r="F20" s="2"/>
    </row>
    <row r="21" spans="1:6" ht="15">
      <c r="A21" s="2"/>
      <c r="B21" s="254" t="s">
        <v>579</v>
      </c>
      <c r="C21" s="11"/>
      <c r="D21" s="11"/>
      <c r="E21" s="14"/>
      <c r="F21" s="2"/>
    </row>
    <row r="22" spans="1:6" ht="15">
      <c r="A22" s="2"/>
      <c r="B22" s="254" t="s">
        <v>580</v>
      </c>
      <c r="C22" s="11"/>
      <c r="D22" s="11"/>
      <c r="E22" s="14"/>
      <c r="F22" s="2"/>
    </row>
    <row r="23" spans="1:6" ht="15">
      <c r="A23" s="2"/>
      <c r="B23" s="11" t="s">
        <v>581</v>
      </c>
      <c r="C23" s="2"/>
      <c r="D23" s="2"/>
      <c r="E23" s="14"/>
      <c r="F23" s="2"/>
    </row>
    <row r="24" spans="1:5" ht="15">
      <c r="A24" s="11"/>
      <c r="B24" s="11"/>
      <c r="C24" s="11"/>
      <c r="D24" s="11"/>
      <c r="E24" s="18" t="s">
        <v>59</v>
      </c>
    </row>
    <row r="25" spans="1:5" ht="15">
      <c r="A25" s="19"/>
      <c r="B25" s="4"/>
      <c r="C25" s="5" t="s">
        <v>53</v>
      </c>
      <c r="D25" s="5"/>
      <c r="E25" s="290" t="s">
        <v>57</v>
      </c>
    </row>
    <row r="26" spans="1:5" ht="15">
      <c r="A26" s="20"/>
      <c r="B26" s="7"/>
      <c r="C26" s="8"/>
      <c r="D26" s="8"/>
      <c r="E26" s="291" t="s">
        <v>58</v>
      </c>
    </row>
    <row r="27" spans="1:5" ht="15">
      <c r="A27" s="20">
        <v>1</v>
      </c>
      <c r="B27" s="7" t="s">
        <v>9</v>
      </c>
      <c r="C27" s="8"/>
      <c r="D27" s="9"/>
      <c r="E27" s="124">
        <v>1.8</v>
      </c>
    </row>
    <row r="28" spans="1:5" ht="15">
      <c r="A28" s="21">
        <v>2</v>
      </c>
      <c r="B28" s="10" t="s">
        <v>10</v>
      </c>
      <c r="C28" s="11"/>
      <c r="D28" s="12"/>
      <c r="E28" s="16">
        <f>E29+E31+E34+E33</f>
        <v>18.9</v>
      </c>
    </row>
    <row r="29" spans="1:5" ht="15">
      <c r="A29" s="284" t="s">
        <v>61</v>
      </c>
      <c r="B29" s="286" t="s">
        <v>11</v>
      </c>
      <c r="C29" s="266"/>
      <c r="D29" s="287"/>
      <c r="E29" s="15">
        <v>6.8</v>
      </c>
    </row>
    <row r="30" spans="1:5" ht="15">
      <c r="A30" s="285"/>
      <c r="B30" s="288" t="s">
        <v>12</v>
      </c>
      <c r="C30" s="275"/>
      <c r="D30" s="289"/>
      <c r="E30" s="17"/>
    </row>
    <row r="31" spans="1:5" ht="15">
      <c r="A31" s="261" t="s">
        <v>62</v>
      </c>
      <c r="B31" s="2" t="s">
        <v>13</v>
      </c>
      <c r="C31" s="2"/>
      <c r="D31" s="2"/>
      <c r="E31" s="278">
        <v>7.1</v>
      </c>
    </row>
    <row r="32" spans="1:5" ht="15">
      <c r="A32" s="261"/>
      <c r="B32" s="2" t="s">
        <v>14</v>
      </c>
      <c r="C32" s="2"/>
      <c r="D32" s="2"/>
      <c r="E32" s="267"/>
    </row>
    <row r="33" spans="1:5" ht="15">
      <c r="A33" s="257" t="s">
        <v>63</v>
      </c>
      <c r="B33" s="259" t="s">
        <v>55</v>
      </c>
      <c r="C33" s="259"/>
      <c r="D33" s="259"/>
      <c r="E33" s="13">
        <v>0.2</v>
      </c>
    </row>
    <row r="34" spans="1:5" ht="15">
      <c r="A34" s="265" t="s">
        <v>64</v>
      </c>
      <c r="B34" s="266" t="s">
        <v>15</v>
      </c>
      <c r="C34" s="266"/>
      <c r="D34" s="266"/>
      <c r="E34" s="15">
        <v>4.8</v>
      </c>
    </row>
    <row r="35" spans="1:5" ht="15">
      <c r="A35" s="261"/>
      <c r="B35" s="2" t="s">
        <v>563</v>
      </c>
      <c r="C35" s="2"/>
      <c r="D35" s="2"/>
      <c r="E35" s="267"/>
    </row>
    <row r="36" spans="1:5" ht="15">
      <c r="A36" s="19">
        <v>3</v>
      </c>
      <c r="B36" s="4" t="s">
        <v>16</v>
      </c>
      <c r="C36" s="5"/>
      <c r="D36" s="269"/>
      <c r="E36" s="270">
        <v>4.2</v>
      </c>
    </row>
    <row r="37" spans="1:5" ht="15">
      <c r="A37" s="21"/>
      <c r="B37" s="10" t="s">
        <v>14</v>
      </c>
      <c r="C37" s="11"/>
      <c r="D37" s="12"/>
      <c r="E37" s="255"/>
    </row>
    <row r="38" spans="1:5" ht="15">
      <c r="A38" s="19">
        <v>4</v>
      </c>
      <c r="B38" s="5" t="s">
        <v>17</v>
      </c>
      <c r="C38" s="5"/>
      <c r="D38" s="5"/>
      <c r="E38" s="270">
        <f>SUM(E39:E46)</f>
        <v>9.9</v>
      </c>
    </row>
    <row r="39" spans="1:5" ht="15">
      <c r="A39" s="20"/>
      <c r="B39" s="8" t="s">
        <v>18</v>
      </c>
      <c r="C39" s="8"/>
      <c r="D39" s="8"/>
      <c r="E39" s="271"/>
    </row>
    <row r="40" spans="1:5" ht="15">
      <c r="A40" s="261" t="s">
        <v>65</v>
      </c>
      <c r="B40" s="262" t="s">
        <v>582</v>
      </c>
      <c r="C40" s="2"/>
      <c r="D40" s="263"/>
      <c r="E40" s="15">
        <v>0.5</v>
      </c>
    </row>
    <row r="41" spans="1:5" ht="15">
      <c r="A41" s="272"/>
      <c r="B41" s="262" t="s">
        <v>583</v>
      </c>
      <c r="C41" s="2"/>
      <c r="D41" s="263"/>
      <c r="E41" s="278"/>
    </row>
    <row r="42" spans="1:5" ht="15">
      <c r="A42" s="257" t="s">
        <v>67</v>
      </c>
      <c r="B42" s="258" t="s">
        <v>27</v>
      </c>
      <c r="C42" s="259"/>
      <c r="D42" s="260"/>
      <c r="E42" s="13">
        <v>2.1</v>
      </c>
    </row>
    <row r="43" spans="1:5" ht="15">
      <c r="A43" s="257" t="s">
        <v>68</v>
      </c>
      <c r="B43" s="258" t="s">
        <v>54</v>
      </c>
      <c r="C43" s="259"/>
      <c r="D43" s="260"/>
      <c r="E43" s="13">
        <v>1.8</v>
      </c>
    </row>
    <row r="44" spans="1:5" ht="15">
      <c r="A44" s="261" t="s">
        <v>69</v>
      </c>
      <c r="B44" s="262" t="s">
        <v>29</v>
      </c>
      <c r="C44" s="2"/>
      <c r="D44" s="263"/>
      <c r="E44" s="264">
        <v>1.9</v>
      </c>
    </row>
    <row r="45" spans="1:5" ht="15">
      <c r="A45" s="273" t="s">
        <v>70</v>
      </c>
      <c r="B45" s="266" t="s">
        <v>30</v>
      </c>
      <c r="C45" s="266"/>
      <c r="D45" s="266"/>
      <c r="E45" s="268">
        <v>3.6</v>
      </c>
    </row>
    <row r="46" spans="1:5" ht="15">
      <c r="A46" s="274"/>
      <c r="B46" s="275" t="s">
        <v>31</v>
      </c>
      <c r="C46" s="275"/>
      <c r="D46" s="275"/>
      <c r="E46" s="267"/>
    </row>
    <row r="47" spans="1:5" ht="15">
      <c r="A47" s="19">
        <v>5</v>
      </c>
      <c r="B47" s="5" t="s">
        <v>33</v>
      </c>
      <c r="C47" s="5"/>
      <c r="D47" s="5"/>
      <c r="E47" s="270">
        <v>0.8</v>
      </c>
    </row>
    <row r="48" spans="1:5" ht="15">
      <c r="A48" s="21"/>
      <c r="B48" s="11" t="s">
        <v>14</v>
      </c>
      <c r="C48" s="11"/>
      <c r="D48" s="11"/>
      <c r="E48" s="255"/>
    </row>
    <row r="49" spans="1:5" ht="15">
      <c r="A49" s="19">
        <v>6</v>
      </c>
      <c r="B49" s="5" t="s">
        <v>34</v>
      </c>
      <c r="C49" s="5"/>
      <c r="D49" s="5"/>
      <c r="E49" s="270">
        <v>4.5</v>
      </c>
    </row>
    <row r="50" spans="1:5" ht="15">
      <c r="A50" s="20"/>
      <c r="B50" s="8" t="s">
        <v>14</v>
      </c>
      <c r="C50" s="8"/>
      <c r="D50" s="8"/>
      <c r="E50" s="255"/>
    </row>
    <row r="51" spans="1:5" ht="15">
      <c r="A51" s="21">
        <v>7</v>
      </c>
      <c r="B51" s="10" t="s">
        <v>35</v>
      </c>
      <c r="C51" s="11"/>
      <c r="D51" s="12"/>
      <c r="E51" s="276">
        <v>1.9</v>
      </c>
    </row>
    <row r="52" spans="1:5" ht="15">
      <c r="A52" s="19">
        <v>8</v>
      </c>
      <c r="B52" s="5" t="s">
        <v>36</v>
      </c>
      <c r="C52" s="5"/>
      <c r="D52" s="5"/>
      <c r="E52" s="277"/>
    </row>
    <row r="53" spans="1:5" ht="15">
      <c r="A53" s="21"/>
      <c r="B53" s="11" t="s">
        <v>37</v>
      </c>
      <c r="C53" s="11"/>
      <c r="D53" s="11"/>
      <c r="E53" s="16">
        <v>0.1</v>
      </c>
    </row>
    <row r="54" spans="1:5" ht="15">
      <c r="A54" s="21"/>
      <c r="B54" s="11" t="s">
        <v>38</v>
      </c>
      <c r="C54" s="11"/>
      <c r="D54" s="11"/>
      <c r="E54" s="271"/>
    </row>
    <row r="55" spans="1:5" ht="15">
      <c r="A55" s="19">
        <v>9</v>
      </c>
      <c r="B55" s="5" t="s">
        <v>39</v>
      </c>
      <c r="C55" s="5"/>
      <c r="D55" s="5"/>
      <c r="E55" s="270">
        <v>12.6</v>
      </c>
    </row>
    <row r="56" spans="1:5" ht="15">
      <c r="A56" s="20"/>
      <c r="B56" s="8" t="s">
        <v>40</v>
      </c>
      <c r="C56" s="8"/>
      <c r="D56" s="8"/>
      <c r="E56" s="255"/>
    </row>
    <row r="57" spans="1:5" ht="15">
      <c r="A57" s="20">
        <v>10</v>
      </c>
      <c r="B57" s="7" t="s">
        <v>41</v>
      </c>
      <c r="C57" s="8"/>
      <c r="D57" s="9"/>
      <c r="E57" s="276">
        <f>SUM(E58:E62)</f>
        <v>8.5</v>
      </c>
    </row>
    <row r="58" spans="1:5" ht="15">
      <c r="A58" s="261" t="s">
        <v>74</v>
      </c>
      <c r="B58" s="262" t="s">
        <v>56</v>
      </c>
      <c r="C58" s="2"/>
      <c r="D58" s="263"/>
      <c r="E58" s="256">
        <v>0.2</v>
      </c>
    </row>
    <row r="59" spans="1:5" ht="15">
      <c r="A59" s="257" t="s">
        <v>75</v>
      </c>
      <c r="B59" s="258" t="s">
        <v>42</v>
      </c>
      <c r="C59" s="259"/>
      <c r="D59" s="260"/>
      <c r="E59" s="256">
        <v>0.1</v>
      </c>
    </row>
    <row r="60" spans="1:5" ht="15">
      <c r="A60" s="261" t="s">
        <v>76</v>
      </c>
      <c r="B60" s="262" t="s">
        <v>43</v>
      </c>
      <c r="C60" s="2"/>
      <c r="D60" s="263"/>
      <c r="E60" s="256">
        <v>0.5</v>
      </c>
    </row>
    <row r="61" spans="1:5" ht="15">
      <c r="A61" s="257" t="s">
        <v>77</v>
      </c>
      <c r="B61" s="258" t="s">
        <v>44</v>
      </c>
      <c r="C61" s="259"/>
      <c r="D61" s="260"/>
      <c r="E61" s="13">
        <v>7.5</v>
      </c>
    </row>
    <row r="62" spans="1:5" ht="15">
      <c r="A62" s="261" t="s">
        <v>78</v>
      </c>
      <c r="B62" s="262" t="s">
        <v>51</v>
      </c>
      <c r="C62" s="2"/>
      <c r="D62" s="263"/>
      <c r="E62" s="256">
        <v>0.2</v>
      </c>
    </row>
    <row r="63" spans="1:5" ht="15">
      <c r="A63" s="19"/>
      <c r="B63" s="5" t="s">
        <v>46</v>
      </c>
      <c r="C63" s="5"/>
      <c r="D63" s="5"/>
      <c r="E63" s="270">
        <f>E27+E28+E38+E47+E49+E51+E55+E53+E57</f>
        <v>59.00000000000001</v>
      </c>
    </row>
    <row r="64" spans="1:5" ht="15">
      <c r="A64" s="21">
        <v>11</v>
      </c>
      <c r="B64" s="11" t="s">
        <v>47</v>
      </c>
      <c r="C64" s="11"/>
      <c r="D64" s="11"/>
      <c r="E64" s="271"/>
    </row>
    <row r="65" spans="1:5" ht="15">
      <c r="A65" s="20"/>
      <c r="B65" s="8" t="s">
        <v>79</v>
      </c>
      <c r="C65" s="8"/>
      <c r="D65" s="8"/>
      <c r="E65" s="255"/>
    </row>
    <row r="67" ht="15">
      <c r="A67" s="254" t="s">
        <v>584</v>
      </c>
    </row>
    <row r="69" spans="1:3" ht="18.75">
      <c r="A69" s="279" t="s">
        <v>585</v>
      </c>
      <c r="B69" s="280"/>
      <c r="C69" s="280"/>
    </row>
    <row r="70" spans="1:3" ht="15">
      <c r="A70" s="254" t="s">
        <v>586</v>
      </c>
      <c r="C70" s="281"/>
    </row>
    <row r="71" spans="1:3" ht="15">
      <c r="A71" s="282" t="s">
        <v>587</v>
      </c>
      <c r="B71" s="282"/>
      <c r="C71" s="283"/>
    </row>
    <row r="72" spans="1:3" ht="15">
      <c r="A72" s="254" t="s">
        <v>588</v>
      </c>
      <c r="B72" s="282"/>
      <c r="C72" s="282"/>
    </row>
    <row r="73" spans="1:3" ht="15">
      <c r="A73" s="282" t="s">
        <v>589</v>
      </c>
      <c r="B73" s="282"/>
      <c r="C73" s="282"/>
    </row>
    <row r="74" spans="1:3" ht="15">
      <c r="A74" s="282"/>
      <c r="B74" s="282"/>
      <c r="C74" s="282"/>
    </row>
    <row r="75" spans="1:5" ht="15">
      <c r="A75" s="48" t="s">
        <v>520</v>
      </c>
      <c r="B75" s="48"/>
      <c r="C75" s="48"/>
      <c r="E75" s="48"/>
    </row>
    <row r="76" spans="1:3" ht="15">
      <c r="A76" s="48" t="s">
        <v>517</v>
      </c>
      <c r="C76" s="48"/>
    </row>
    <row r="77" spans="1:3" ht="15">
      <c r="A77" s="48" t="s">
        <v>516</v>
      </c>
      <c r="B77" s="48"/>
      <c r="C77" s="48"/>
    </row>
    <row r="78" ht="15">
      <c r="A78" s="48" t="s">
        <v>521</v>
      </c>
    </row>
    <row r="79" ht="15">
      <c r="A79" s="48" t="s">
        <v>518</v>
      </c>
    </row>
    <row r="80" ht="15">
      <c r="A80" s="48" t="s">
        <v>519</v>
      </c>
    </row>
    <row r="85" ht="15">
      <c r="D85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G92"/>
  <sheetViews>
    <sheetView view="pageLayout" workbookViewId="0" topLeftCell="A31">
      <selection activeCell="D54" sqref="D54"/>
    </sheetView>
  </sheetViews>
  <sheetFormatPr defaultColWidth="9.140625" defaultRowHeight="15"/>
  <cols>
    <col min="1" max="1" width="5.140625" style="0" customWidth="1"/>
    <col min="4" max="4" width="49.57421875" style="0" customWidth="1"/>
    <col min="5" max="5" width="24.00390625" style="0" customWidth="1"/>
    <col min="6" max="6" width="27.57421875" style="0" customWidth="1"/>
    <col min="7" max="7" width="4.7109375" style="0" customWidth="1"/>
  </cols>
  <sheetData>
    <row r="2" spans="1:6" ht="15">
      <c r="A2" s="46"/>
      <c r="B2" s="46"/>
      <c r="C2" s="46"/>
      <c r="D2" s="47" t="s">
        <v>0</v>
      </c>
      <c r="E2" s="46"/>
      <c r="F2" s="46"/>
    </row>
    <row r="3" spans="1:6" ht="15">
      <c r="A3" s="46"/>
      <c r="B3" s="46"/>
      <c r="C3" s="46"/>
      <c r="D3" s="46"/>
      <c r="E3" s="46"/>
      <c r="F3" s="46"/>
    </row>
    <row r="4" spans="1:6" ht="15">
      <c r="A4" s="46" t="s">
        <v>1</v>
      </c>
      <c r="B4" s="46"/>
      <c r="C4" s="46"/>
      <c r="D4" s="46"/>
      <c r="E4" s="46"/>
      <c r="F4" s="46"/>
    </row>
    <row r="5" spans="1:6" ht="15">
      <c r="A5" s="46" t="s">
        <v>115</v>
      </c>
      <c r="B5" s="46"/>
      <c r="C5" s="46"/>
      <c r="D5" s="46"/>
      <c r="E5" s="46"/>
      <c r="F5" s="46"/>
    </row>
    <row r="6" spans="1:6" ht="15">
      <c r="A6" s="46" t="s">
        <v>116</v>
      </c>
      <c r="B6" s="46"/>
      <c r="C6" s="46"/>
      <c r="D6" s="46"/>
      <c r="E6" s="46"/>
      <c r="F6" s="46"/>
    </row>
    <row r="7" spans="1:6" ht="15">
      <c r="A7" s="46" t="s">
        <v>48</v>
      </c>
      <c r="B7" s="46"/>
      <c r="C7" s="46"/>
      <c r="D7" s="46"/>
      <c r="E7" s="46"/>
      <c r="F7" s="46"/>
    </row>
    <row r="8" spans="1:6" ht="15">
      <c r="A8" s="22" t="s">
        <v>49</v>
      </c>
      <c r="B8" s="23" t="s">
        <v>2</v>
      </c>
      <c r="C8" s="24"/>
      <c r="D8" s="25"/>
      <c r="E8" s="11"/>
      <c r="F8" s="11"/>
    </row>
    <row r="9" spans="1:6" ht="15">
      <c r="A9" s="26" t="s">
        <v>50</v>
      </c>
      <c r="B9" s="27"/>
      <c r="C9" s="28"/>
      <c r="D9" s="29"/>
      <c r="E9" s="11"/>
      <c r="F9" s="11"/>
    </row>
    <row r="10" spans="1:6" ht="15">
      <c r="A10" s="30"/>
      <c r="B10" s="27" t="s">
        <v>5</v>
      </c>
      <c r="C10" s="28"/>
      <c r="D10" s="29"/>
      <c r="E10" s="14"/>
      <c r="F10" s="2"/>
    </row>
    <row r="11" spans="1:6" ht="15">
      <c r="A11" s="31">
        <v>1</v>
      </c>
      <c r="B11" s="32" t="s">
        <v>88</v>
      </c>
      <c r="C11" s="33"/>
      <c r="D11" s="34"/>
      <c r="E11" s="14"/>
      <c r="F11" s="2"/>
    </row>
    <row r="12" spans="1:6" ht="15">
      <c r="A12" s="35">
        <v>2</v>
      </c>
      <c r="B12" s="36" t="s">
        <v>117</v>
      </c>
      <c r="C12" s="37"/>
      <c r="D12" s="38"/>
      <c r="E12" s="14"/>
      <c r="F12" s="2"/>
    </row>
    <row r="13" spans="1:6" ht="15">
      <c r="A13" s="31">
        <v>3</v>
      </c>
      <c r="B13" s="32" t="s">
        <v>118</v>
      </c>
      <c r="C13" s="33"/>
      <c r="D13" s="34"/>
      <c r="E13" s="14"/>
      <c r="F13" s="2"/>
    </row>
    <row r="14" spans="1:6" ht="15">
      <c r="A14" s="39">
        <v>4</v>
      </c>
      <c r="B14" s="40" t="s">
        <v>6</v>
      </c>
      <c r="C14" s="41"/>
      <c r="D14" s="42"/>
      <c r="E14" s="14"/>
      <c r="F14" s="2"/>
    </row>
    <row r="15" spans="1:6" ht="15">
      <c r="A15" s="31"/>
      <c r="B15" s="32" t="s">
        <v>7</v>
      </c>
      <c r="C15" s="33"/>
      <c r="D15" s="34"/>
      <c r="E15" s="14"/>
      <c r="F15" s="2"/>
    </row>
    <row r="16" spans="1:6" ht="15">
      <c r="A16" s="30"/>
      <c r="B16" s="43" t="s">
        <v>119</v>
      </c>
      <c r="C16" s="44"/>
      <c r="D16" s="45"/>
      <c r="E16" s="14"/>
      <c r="F16" s="2"/>
    </row>
    <row r="17" spans="1:6" ht="15">
      <c r="A17" s="30">
        <v>5</v>
      </c>
      <c r="B17" s="43" t="s">
        <v>120</v>
      </c>
      <c r="C17" s="44"/>
      <c r="D17" s="45"/>
      <c r="E17" s="14"/>
      <c r="F17" s="2"/>
    </row>
    <row r="18" spans="1:6" ht="15">
      <c r="A18" s="31">
        <v>6</v>
      </c>
      <c r="B18" s="32" t="s">
        <v>52</v>
      </c>
      <c r="C18" s="33"/>
      <c r="D18" s="34"/>
      <c r="E18" s="14"/>
      <c r="F18" s="2"/>
    </row>
    <row r="19" spans="1:6" ht="15">
      <c r="A19" s="35">
        <v>8</v>
      </c>
      <c r="B19" s="36" t="s">
        <v>8</v>
      </c>
      <c r="C19" s="37"/>
      <c r="D19" s="38"/>
      <c r="E19" s="14"/>
      <c r="F19" s="2"/>
    </row>
    <row r="20" spans="1:5" ht="15.75">
      <c r="A20" s="75" t="s">
        <v>177</v>
      </c>
      <c r="B20" s="75"/>
      <c r="C20" s="75"/>
      <c r="D20" s="75"/>
      <c r="E20" s="75"/>
    </row>
    <row r="21" spans="1:5" ht="15">
      <c r="A21" s="76" t="s">
        <v>121</v>
      </c>
      <c r="B21" s="53"/>
      <c r="C21" s="53"/>
      <c r="D21" s="59"/>
      <c r="E21" s="60"/>
    </row>
    <row r="22" spans="1:5" ht="15">
      <c r="A22" s="76" t="s">
        <v>185</v>
      </c>
      <c r="B22" s="53"/>
      <c r="C22" s="53"/>
      <c r="D22" s="59"/>
      <c r="E22" s="60"/>
    </row>
    <row r="23" spans="1:5" ht="15">
      <c r="A23" s="76" t="s">
        <v>179</v>
      </c>
      <c r="B23" s="53"/>
      <c r="C23" s="53"/>
      <c r="D23" s="59"/>
      <c r="E23" s="60"/>
    </row>
    <row r="24" spans="1:5" ht="15">
      <c r="A24" s="53" t="s">
        <v>178</v>
      </c>
      <c r="B24" s="60"/>
      <c r="C24" s="60"/>
      <c r="D24" s="59"/>
      <c r="E24" s="60"/>
    </row>
    <row r="25" spans="1:5" ht="15">
      <c r="A25" s="11"/>
      <c r="B25" s="11"/>
      <c r="C25" s="11"/>
      <c r="D25" s="11"/>
      <c r="E25" s="18" t="s">
        <v>59</v>
      </c>
    </row>
    <row r="26" spans="1:5" ht="15">
      <c r="A26" s="19"/>
      <c r="B26" s="4"/>
      <c r="C26" s="5" t="s">
        <v>53</v>
      </c>
      <c r="D26" s="5"/>
      <c r="E26" s="3" t="s">
        <v>57</v>
      </c>
    </row>
    <row r="27" spans="1:5" ht="15">
      <c r="A27" s="20"/>
      <c r="B27" s="7"/>
      <c r="C27" s="8"/>
      <c r="D27" s="8"/>
      <c r="E27" s="6" t="s">
        <v>58</v>
      </c>
    </row>
    <row r="28" spans="1:5" ht="15">
      <c r="A28" s="20">
        <v>1</v>
      </c>
      <c r="B28" s="7" t="s">
        <v>9</v>
      </c>
      <c r="C28" s="8"/>
      <c r="D28" s="9"/>
      <c r="E28" s="124">
        <v>79.7</v>
      </c>
    </row>
    <row r="29" spans="1:5" ht="15">
      <c r="A29" s="21">
        <v>2</v>
      </c>
      <c r="B29" s="10" t="s">
        <v>10</v>
      </c>
      <c r="C29" s="11"/>
      <c r="D29" s="12"/>
      <c r="E29" s="16">
        <f>E31+E33+E34+E36</f>
        <v>287.2</v>
      </c>
    </row>
    <row r="30" spans="1:5" ht="15">
      <c r="A30" s="125" t="s">
        <v>61</v>
      </c>
      <c r="B30" s="69" t="s">
        <v>11</v>
      </c>
      <c r="C30" s="70"/>
      <c r="D30" s="71"/>
      <c r="E30" s="15"/>
    </row>
    <row r="31" spans="1:5" ht="15">
      <c r="A31" s="126"/>
      <c r="B31" s="72" t="s">
        <v>12</v>
      </c>
      <c r="C31" s="73"/>
      <c r="D31" s="74"/>
      <c r="E31" s="17">
        <v>82.9</v>
      </c>
    </row>
    <row r="32" spans="1:5" ht="15">
      <c r="A32" s="127" t="s">
        <v>62</v>
      </c>
      <c r="B32" s="60" t="s">
        <v>13</v>
      </c>
      <c r="C32" s="60"/>
      <c r="D32" s="60"/>
      <c r="E32" s="15"/>
    </row>
    <row r="33" spans="1:5" ht="15">
      <c r="A33" s="127"/>
      <c r="B33" s="60" t="s">
        <v>14</v>
      </c>
      <c r="C33" s="60"/>
      <c r="D33" s="60"/>
      <c r="E33" s="17">
        <v>121</v>
      </c>
    </row>
    <row r="34" spans="1:5" ht="15">
      <c r="A34" s="128" t="s">
        <v>63</v>
      </c>
      <c r="B34" s="66" t="s">
        <v>55</v>
      </c>
      <c r="C34" s="66"/>
      <c r="D34" s="66"/>
      <c r="E34" s="13">
        <v>0.6</v>
      </c>
    </row>
    <row r="35" spans="1:5" ht="15">
      <c r="A35" s="129" t="s">
        <v>64</v>
      </c>
      <c r="B35" s="70" t="s">
        <v>15</v>
      </c>
      <c r="C35" s="70"/>
      <c r="D35" s="70"/>
      <c r="E35" s="15"/>
    </row>
    <row r="36" spans="1:5" ht="15">
      <c r="A36" s="127"/>
      <c r="B36" s="60" t="s">
        <v>563</v>
      </c>
      <c r="C36" s="60"/>
      <c r="D36" s="60"/>
      <c r="E36" s="17">
        <v>82.7</v>
      </c>
    </row>
    <row r="37" spans="1:5" ht="15">
      <c r="A37" s="135">
        <v>3</v>
      </c>
      <c r="B37" s="50" t="s">
        <v>16</v>
      </c>
      <c r="C37" s="51"/>
      <c r="D37" s="52"/>
      <c r="E37" s="92"/>
    </row>
    <row r="38" spans="1:5" ht="15">
      <c r="A38" s="136"/>
      <c r="B38" s="82" t="s">
        <v>14</v>
      </c>
      <c r="C38" s="53"/>
      <c r="D38" s="83"/>
      <c r="E38" s="97">
        <v>68.4</v>
      </c>
    </row>
    <row r="39" spans="1:5" ht="15">
      <c r="A39" s="135">
        <v>4</v>
      </c>
      <c r="B39" s="51" t="s">
        <v>17</v>
      </c>
      <c r="C39" s="51"/>
      <c r="D39" s="51"/>
      <c r="E39" s="92">
        <f>SUM(E40:E52)</f>
        <v>231.2</v>
      </c>
    </row>
    <row r="40" spans="1:5" ht="15">
      <c r="A40" s="79"/>
      <c r="B40" s="56" t="s">
        <v>18</v>
      </c>
      <c r="C40" s="56"/>
      <c r="D40" s="56"/>
      <c r="E40" s="80"/>
    </row>
    <row r="41" spans="1:5" ht="15">
      <c r="A41" s="127" t="s">
        <v>65</v>
      </c>
      <c r="B41" s="62" t="s">
        <v>66</v>
      </c>
      <c r="C41" s="60"/>
      <c r="D41" s="63"/>
      <c r="E41" s="96">
        <v>7</v>
      </c>
    </row>
    <row r="42" spans="1:5" ht="15">
      <c r="A42" s="130" t="s">
        <v>67</v>
      </c>
      <c r="B42" s="65" t="s">
        <v>122</v>
      </c>
      <c r="C42" s="131"/>
      <c r="D42" s="67"/>
      <c r="E42" s="89">
        <v>178.1</v>
      </c>
    </row>
    <row r="43" spans="1:5" ht="15">
      <c r="A43" s="132" t="s">
        <v>68</v>
      </c>
      <c r="B43" s="62" t="s">
        <v>123</v>
      </c>
      <c r="C43" s="60"/>
      <c r="D43" s="63"/>
      <c r="E43" s="88">
        <v>0.7</v>
      </c>
    </row>
    <row r="44" spans="1:5" ht="15">
      <c r="A44" s="133" t="s">
        <v>69</v>
      </c>
      <c r="B44" s="70" t="s">
        <v>25</v>
      </c>
      <c r="C44" s="70"/>
      <c r="D44" s="70"/>
      <c r="E44" s="85"/>
    </row>
    <row r="45" spans="1:5" ht="15">
      <c r="A45" s="134"/>
      <c r="B45" s="73" t="s">
        <v>26</v>
      </c>
      <c r="C45" s="73"/>
      <c r="D45" s="73"/>
      <c r="E45" s="86">
        <v>0.8</v>
      </c>
    </row>
    <row r="46" spans="1:5" ht="15">
      <c r="A46" s="134" t="s">
        <v>70</v>
      </c>
      <c r="B46" s="72" t="s">
        <v>84</v>
      </c>
      <c r="C46" s="73"/>
      <c r="D46" s="74"/>
      <c r="E46" s="86">
        <v>0.1</v>
      </c>
    </row>
    <row r="47" spans="1:5" ht="15">
      <c r="A47" s="128" t="s">
        <v>71</v>
      </c>
      <c r="B47" s="65" t="s">
        <v>54</v>
      </c>
      <c r="C47" s="66"/>
      <c r="D47" s="67"/>
      <c r="E47" s="89">
        <v>12.1</v>
      </c>
    </row>
    <row r="48" spans="1:5" ht="15">
      <c r="A48" s="128" t="s">
        <v>72</v>
      </c>
      <c r="B48" s="65" t="s">
        <v>83</v>
      </c>
      <c r="C48" s="66"/>
      <c r="D48" s="67"/>
      <c r="E48" s="96">
        <v>2</v>
      </c>
    </row>
    <row r="49" spans="1:5" ht="15">
      <c r="A49" s="127" t="s">
        <v>73</v>
      </c>
      <c r="B49" s="62" t="s">
        <v>29</v>
      </c>
      <c r="C49" s="60"/>
      <c r="D49" s="63"/>
      <c r="E49" s="87">
        <v>2.5</v>
      </c>
    </row>
    <row r="50" spans="1:5" ht="15">
      <c r="A50" s="133" t="s">
        <v>81</v>
      </c>
      <c r="B50" s="70" t="s">
        <v>30</v>
      </c>
      <c r="C50" s="70"/>
      <c r="D50" s="70"/>
      <c r="E50" s="85"/>
    </row>
    <row r="51" spans="1:5" ht="15">
      <c r="A51" s="134"/>
      <c r="B51" s="73" t="s">
        <v>31</v>
      </c>
      <c r="C51" s="73"/>
      <c r="D51" s="73"/>
      <c r="E51" s="86">
        <v>21.1</v>
      </c>
    </row>
    <row r="52" spans="1:5" ht="15">
      <c r="A52" s="127" t="s">
        <v>82</v>
      </c>
      <c r="B52" s="62" t="s">
        <v>32</v>
      </c>
      <c r="C52" s="60"/>
      <c r="D52" s="63"/>
      <c r="E52" s="87">
        <v>6.8</v>
      </c>
    </row>
    <row r="53" spans="1:5" ht="15">
      <c r="A53" s="135">
        <v>5</v>
      </c>
      <c r="B53" s="51" t="s">
        <v>33</v>
      </c>
      <c r="C53" s="51"/>
      <c r="D53" s="52"/>
      <c r="E53" s="93"/>
    </row>
    <row r="54" spans="1:5" ht="15">
      <c r="A54" s="136"/>
      <c r="B54" s="53" t="s">
        <v>14</v>
      </c>
      <c r="C54" s="53"/>
      <c r="D54" s="83"/>
      <c r="E54" s="84">
        <v>13.4</v>
      </c>
    </row>
    <row r="55" spans="1:5" ht="15">
      <c r="A55" s="79"/>
      <c r="B55" s="56"/>
      <c r="C55" s="56"/>
      <c r="D55" s="57"/>
      <c r="E55" s="97"/>
    </row>
    <row r="56" spans="1:5" ht="15">
      <c r="A56" s="135">
        <v>6</v>
      </c>
      <c r="B56" s="51" t="s">
        <v>34</v>
      </c>
      <c r="C56" s="51"/>
      <c r="D56" s="51"/>
      <c r="E56" s="93"/>
    </row>
    <row r="57" spans="1:5" ht="15">
      <c r="A57" s="79"/>
      <c r="B57" s="56" t="s">
        <v>14</v>
      </c>
      <c r="C57" s="56"/>
      <c r="D57" s="56"/>
      <c r="E57" s="97">
        <v>78.7</v>
      </c>
    </row>
    <row r="58" spans="1:5" ht="15">
      <c r="A58" s="136">
        <v>7</v>
      </c>
      <c r="B58" s="82" t="s">
        <v>35</v>
      </c>
      <c r="C58" s="53"/>
      <c r="D58" s="83"/>
      <c r="E58" s="84">
        <v>31</v>
      </c>
    </row>
    <row r="59" spans="1:5" ht="15">
      <c r="A59" s="135">
        <v>8</v>
      </c>
      <c r="B59" s="51" t="s">
        <v>36</v>
      </c>
      <c r="C59" s="51"/>
      <c r="D59" s="51"/>
      <c r="E59" s="85"/>
    </row>
    <row r="60" spans="1:5" ht="15">
      <c r="A60" s="136"/>
      <c r="B60" s="53" t="s">
        <v>37</v>
      </c>
      <c r="C60" s="53"/>
      <c r="D60" s="53"/>
      <c r="E60" s="87"/>
    </row>
    <row r="61" spans="1:5" ht="15">
      <c r="A61" s="136"/>
      <c r="B61" s="53" t="s">
        <v>38</v>
      </c>
      <c r="C61" s="53"/>
      <c r="D61" s="53"/>
      <c r="E61" s="97">
        <v>13.2</v>
      </c>
    </row>
    <row r="62" spans="1:5" ht="15">
      <c r="A62" s="135">
        <v>9</v>
      </c>
      <c r="B62" s="51" t="s">
        <v>39</v>
      </c>
      <c r="C62" s="51"/>
      <c r="D62" s="51"/>
      <c r="E62" s="87"/>
    </row>
    <row r="63" spans="1:5" ht="15">
      <c r="A63" s="79"/>
      <c r="B63" s="56" t="s">
        <v>40</v>
      </c>
      <c r="C63" s="56"/>
      <c r="D63" s="56"/>
      <c r="E63" s="97">
        <v>224.7</v>
      </c>
    </row>
    <row r="64" spans="1:5" ht="15">
      <c r="A64" s="79">
        <v>10</v>
      </c>
      <c r="B64" s="55" t="s">
        <v>41</v>
      </c>
      <c r="C64" s="56"/>
      <c r="D64" s="57"/>
      <c r="E64" s="97">
        <f>SUM(E65:E69)</f>
        <v>71.5</v>
      </c>
    </row>
    <row r="65" spans="1:5" ht="15">
      <c r="A65" s="127" t="s">
        <v>74</v>
      </c>
      <c r="B65" s="62" t="s">
        <v>56</v>
      </c>
      <c r="C65" s="60"/>
      <c r="D65" s="63"/>
      <c r="E65" s="96">
        <v>3.9</v>
      </c>
    </row>
    <row r="66" spans="1:5" ht="15">
      <c r="A66" s="128" t="s">
        <v>75</v>
      </c>
      <c r="B66" s="65" t="s">
        <v>42</v>
      </c>
      <c r="C66" s="66"/>
      <c r="D66" s="67"/>
      <c r="E66" s="96">
        <v>0.4</v>
      </c>
    </row>
    <row r="67" spans="1:5" ht="15">
      <c r="A67" s="127" t="s">
        <v>76</v>
      </c>
      <c r="B67" s="62" t="s">
        <v>43</v>
      </c>
      <c r="C67" s="60"/>
      <c r="D67" s="63"/>
      <c r="E67" s="96">
        <v>6</v>
      </c>
    </row>
    <row r="68" spans="1:5" ht="15">
      <c r="A68" s="128" t="s">
        <v>77</v>
      </c>
      <c r="B68" s="65" t="s">
        <v>44</v>
      </c>
      <c r="C68" s="66"/>
      <c r="D68" s="67"/>
      <c r="E68" s="89">
        <v>59.6</v>
      </c>
    </row>
    <row r="69" spans="1:5" ht="15">
      <c r="A69" s="127" t="s">
        <v>78</v>
      </c>
      <c r="B69" s="62" t="s">
        <v>51</v>
      </c>
      <c r="C69" s="60"/>
      <c r="D69" s="63"/>
      <c r="E69" s="96">
        <v>1.6</v>
      </c>
    </row>
    <row r="70" spans="1:5" ht="15">
      <c r="A70" s="135"/>
      <c r="B70" s="51" t="s">
        <v>46</v>
      </c>
      <c r="C70" s="51"/>
      <c r="D70" s="51"/>
      <c r="E70" s="92">
        <f>E64+E63+E61+E58+E57+E54+E39+E38+E29+E28</f>
        <v>1099</v>
      </c>
    </row>
    <row r="71" spans="1:5" ht="15">
      <c r="A71" s="136">
        <v>11</v>
      </c>
      <c r="B71" s="53" t="s">
        <v>47</v>
      </c>
      <c r="C71" s="53"/>
      <c r="D71" s="53"/>
      <c r="E71" s="91"/>
    </row>
    <row r="72" spans="1:5" ht="15">
      <c r="A72" s="79"/>
      <c r="B72" s="56" t="s">
        <v>79</v>
      </c>
      <c r="C72" s="56"/>
      <c r="D72" s="56"/>
      <c r="E72" s="80"/>
    </row>
    <row r="73" spans="1:6" ht="15">
      <c r="A73" s="175" t="s">
        <v>176</v>
      </c>
      <c r="B73" s="48"/>
      <c r="C73" s="48"/>
      <c r="D73" s="48"/>
      <c r="E73" s="48"/>
      <c r="F73" s="48"/>
    </row>
    <row r="74" spans="1:6" ht="15">
      <c r="A74" s="48"/>
      <c r="B74" s="48"/>
      <c r="C74" s="48"/>
      <c r="D74" s="48"/>
      <c r="E74" s="48"/>
      <c r="F74" s="48"/>
    </row>
    <row r="75" spans="1:6" ht="15">
      <c r="A75" s="48"/>
      <c r="B75" s="48"/>
      <c r="C75" s="48"/>
      <c r="D75" s="99"/>
      <c r="E75" s="48"/>
      <c r="F75" s="48"/>
    </row>
    <row r="76" spans="1:7" ht="15">
      <c r="A76" t="s">
        <v>458</v>
      </c>
      <c r="G76" s="48"/>
    </row>
    <row r="77" spans="1:7" ht="15">
      <c r="A77" s="48" t="s">
        <v>508</v>
      </c>
      <c r="B77" s="48"/>
      <c r="C77" s="48"/>
      <c r="D77" s="48"/>
      <c r="E77" s="48"/>
      <c r="F77" s="184"/>
      <c r="G77" s="48"/>
    </row>
    <row r="78" spans="1:7" ht="15">
      <c r="A78" s="48" t="s">
        <v>509</v>
      </c>
      <c r="B78" s="48"/>
      <c r="C78" s="48"/>
      <c r="D78" s="48"/>
      <c r="E78" s="48"/>
      <c r="F78" s="184"/>
      <c r="G78" s="48"/>
    </row>
    <row r="79" spans="1:7" ht="15">
      <c r="A79" s="48" t="s">
        <v>510</v>
      </c>
      <c r="B79" s="48"/>
      <c r="C79" s="48"/>
      <c r="D79" s="48"/>
      <c r="E79" s="48"/>
      <c r="F79" s="184"/>
      <c r="G79" s="48"/>
    </row>
    <row r="80" spans="1:7" ht="15">
      <c r="A80" s="48"/>
      <c r="B80" s="48"/>
      <c r="C80" s="48"/>
      <c r="D80" s="48"/>
      <c r="E80" s="48"/>
      <c r="F80" s="184"/>
      <c r="G80" s="48"/>
    </row>
    <row r="81" spans="1:7" ht="15">
      <c r="A81" s="48" t="s">
        <v>511</v>
      </c>
      <c r="B81" s="48"/>
      <c r="C81" s="48"/>
      <c r="D81" s="48"/>
      <c r="E81" s="48"/>
      <c r="G81" s="48"/>
    </row>
    <row r="84" spans="1:5" ht="15">
      <c r="A84" s="48" t="s">
        <v>520</v>
      </c>
      <c r="B84" s="48"/>
      <c r="C84" s="48"/>
      <c r="E84" s="48"/>
    </row>
    <row r="85" spans="1:3" ht="15">
      <c r="A85" s="48" t="s">
        <v>517</v>
      </c>
      <c r="C85" s="48"/>
    </row>
    <row r="86" spans="1:3" ht="15">
      <c r="A86" s="48" t="s">
        <v>516</v>
      </c>
      <c r="B86" s="48"/>
      <c r="C86" s="48"/>
    </row>
    <row r="87" ht="15">
      <c r="A87" s="48" t="s">
        <v>521</v>
      </c>
    </row>
    <row r="88" ht="15">
      <c r="A88" s="48" t="s">
        <v>518</v>
      </c>
    </row>
    <row r="89" ht="15">
      <c r="A89" s="48" t="s">
        <v>519</v>
      </c>
    </row>
    <row r="92" ht="15">
      <c r="D92" s="99" t="s">
        <v>60</v>
      </c>
    </row>
  </sheetData>
  <sheetProtection password="81D2" sheet="1"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93"/>
  <sheetViews>
    <sheetView view="pageLayout" workbookViewId="0" topLeftCell="A67">
      <selection activeCell="D100" sqref="D100"/>
    </sheetView>
  </sheetViews>
  <sheetFormatPr defaultColWidth="9.140625" defaultRowHeight="15"/>
  <cols>
    <col min="4" max="4" width="46.00390625" style="0" customWidth="1"/>
    <col min="5" max="5" width="24.8515625" style="0" customWidth="1"/>
    <col min="6" max="6" width="17.00390625" style="0" customWidth="1"/>
  </cols>
  <sheetData>
    <row r="1" ht="15">
      <c r="D1" s="282" t="s">
        <v>0</v>
      </c>
    </row>
    <row r="3" ht="15">
      <c r="A3" t="s">
        <v>1</v>
      </c>
    </row>
    <row r="4" ht="15">
      <c r="A4" t="s">
        <v>590</v>
      </c>
    </row>
    <row r="5" ht="15">
      <c r="A5" t="s">
        <v>80</v>
      </c>
    </row>
    <row r="6" ht="15">
      <c r="A6" t="s">
        <v>48</v>
      </c>
    </row>
    <row r="7" spans="1:6" ht="15">
      <c r="A7" s="3" t="s">
        <v>49</v>
      </c>
      <c r="B7" s="4" t="s">
        <v>2</v>
      </c>
      <c r="C7" s="5"/>
      <c r="D7" s="269"/>
      <c r="E7" s="11"/>
      <c r="F7" s="11"/>
    </row>
    <row r="8" spans="1:6" ht="15">
      <c r="A8" s="6" t="s">
        <v>50</v>
      </c>
      <c r="B8" s="7"/>
      <c r="C8" s="8"/>
      <c r="D8" s="9"/>
      <c r="E8" s="11"/>
      <c r="F8" s="11"/>
    </row>
    <row r="9" spans="1:6" ht="15">
      <c r="A9" s="292"/>
      <c r="B9" s="7" t="s">
        <v>5</v>
      </c>
      <c r="C9" s="8"/>
      <c r="D9" s="9"/>
      <c r="E9" s="14"/>
      <c r="F9" s="2"/>
    </row>
    <row r="10" spans="1:6" ht="15">
      <c r="A10" s="293">
        <v>1</v>
      </c>
      <c r="B10" s="262" t="s">
        <v>88</v>
      </c>
      <c r="C10" s="2"/>
      <c r="D10" s="263"/>
      <c r="E10" s="14"/>
      <c r="F10" s="2"/>
    </row>
    <row r="11" spans="1:6" ht="15">
      <c r="A11" s="294">
        <v>2</v>
      </c>
      <c r="B11" s="258" t="s">
        <v>89</v>
      </c>
      <c r="C11" s="259"/>
      <c r="D11" s="260"/>
      <c r="E11" s="14"/>
      <c r="F11" s="2"/>
    </row>
    <row r="12" spans="1:6" ht="15">
      <c r="A12" s="293">
        <v>3</v>
      </c>
      <c r="B12" s="262" t="s">
        <v>90</v>
      </c>
      <c r="C12" s="2"/>
      <c r="D12" s="263"/>
      <c r="E12" s="14"/>
      <c r="F12" s="2"/>
    </row>
    <row r="13" spans="1:6" ht="15">
      <c r="A13" s="1">
        <v>4</v>
      </c>
      <c r="B13" s="286" t="s">
        <v>6</v>
      </c>
      <c r="C13" s="266"/>
      <c r="D13" s="287"/>
      <c r="E13" s="14"/>
      <c r="F13" s="2"/>
    </row>
    <row r="14" spans="1:6" ht="15">
      <c r="A14" s="293"/>
      <c r="B14" s="262" t="s">
        <v>7</v>
      </c>
      <c r="C14" s="2"/>
      <c r="D14" s="263"/>
      <c r="E14" s="14"/>
      <c r="F14" s="2"/>
    </row>
    <row r="15" spans="1:6" ht="15">
      <c r="A15" s="292"/>
      <c r="B15" s="288" t="s">
        <v>591</v>
      </c>
      <c r="C15" s="275"/>
      <c r="D15" s="289"/>
      <c r="E15" s="14"/>
      <c r="F15" s="2"/>
    </row>
    <row r="16" spans="1:6" ht="15">
      <c r="A16" s="292">
        <v>5</v>
      </c>
      <c r="B16" s="288" t="s">
        <v>592</v>
      </c>
      <c r="C16" s="275"/>
      <c r="D16" s="289"/>
      <c r="E16" s="14"/>
      <c r="F16" s="2"/>
    </row>
    <row r="17" spans="1:6" ht="15">
      <c r="A17" s="293">
        <v>6</v>
      </c>
      <c r="B17" s="262" t="s">
        <v>52</v>
      </c>
      <c r="C17" s="2"/>
      <c r="D17" s="263"/>
      <c r="E17" s="14"/>
      <c r="F17" s="2"/>
    </row>
    <row r="18" spans="1:6" ht="15">
      <c r="A18" s="294">
        <v>8</v>
      </c>
      <c r="B18" s="258" t="s">
        <v>8</v>
      </c>
      <c r="C18" s="259"/>
      <c r="D18" s="260"/>
      <c r="E18" s="14"/>
      <c r="F18" s="2"/>
    </row>
    <row r="19" spans="2:6" ht="15.75">
      <c r="B19" s="252" t="s">
        <v>593</v>
      </c>
      <c r="C19" s="252"/>
      <c r="D19" s="252"/>
      <c r="E19" s="252"/>
      <c r="F19" s="252"/>
    </row>
    <row r="20" spans="1:8" ht="15.75">
      <c r="A20" s="2"/>
      <c r="B20" s="254" t="s">
        <v>594</v>
      </c>
      <c r="C20" s="11"/>
      <c r="D20" s="11"/>
      <c r="E20" s="14"/>
      <c r="F20" s="2"/>
      <c r="G20" s="253"/>
      <c r="H20" s="253"/>
    </row>
    <row r="21" spans="1:6" ht="15">
      <c r="A21" s="2"/>
      <c r="B21" s="254" t="s">
        <v>595</v>
      </c>
      <c r="C21" s="11"/>
      <c r="D21" s="11"/>
      <c r="E21" s="14"/>
      <c r="F21" s="2"/>
    </row>
    <row r="22" spans="1:6" ht="15">
      <c r="A22" s="2"/>
      <c r="B22" s="254" t="s">
        <v>596</v>
      </c>
      <c r="C22" s="11"/>
      <c r="D22" s="11"/>
      <c r="E22" s="14"/>
      <c r="F22" s="2"/>
    </row>
    <row r="23" spans="1:6" ht="15">
      <c r="A23" s="2"/>
      <c r="B23" s="11" t="s">
        <v>597</v>
      </c>
      <c r="C23" s="2"/>
      <c r="D23" s="2"/>
      <c r="E23" s="14"/>
      <c r="F23" s="2"/>
    </row>
    <row r="24" spans="1:5" ht="15">
      <c r="A24" s="11"/>
      <c r="B24" s="11"/>
      <c r="C24" s="11"/>
      <c r="D24" s="11"/>
      <c r="E24" s="18" t="s">
        <v>59</v>
      </c>
    </row>
    <row r="25" spans="1:5" ht="15">
      <c r="A25" s="3"/>
      <c r="B25" s="4"/>
      <c r="C25" s="5" t="s">
        <v>53</v>
      </c>
      <c r="D25" s="5"/>
      <c r="E25" s="290" t="s">
        <v>86</v>
      </c>
    </row>
    <row r="26" spans="1:9" ht="15">
      <c r="A26" s="6"/>
      <c r="B26" s="7"/>
      <c r="C26" s="8"/>
      <c r="D26" s="8"/>
      <c r="E26" s="20" t="s">
        <v>87</v>
      </c>
      <c r="F26" s="295"/>
      <c r="G26" s="295"/>
      <c r="H26" s="295"/>
      <c r="I26" s="295"/>
    </row>
    <row r="27" spans="1:5" ht="15">
      <c r="A27" s="6">
        <v>1</v>
      </c>
      <c r="B27" s="7" t="s">
        <v>9</v>
      </c>
      <c r="C27" s="8"/>
      <c r="D27" s="9"/>
      <c r="E27" s="255">
        <v>29.8</v>
      </c>
    </row>
    <row r="28" spans="1:5" ht="15">
      <c r="A28" s="296">
        <v>2</v>
      </c>
      <c r="B28" s="10" t="s">
        <v>10</v>
      </c>
      <c r="C28" s="11"/>
      <c r="D28" s="12"/>
      <c r="E28" s="16">
        <f>E29+E31+E33+E34</f>
        <v>79.5</v>
      </c>
    </row>
    <row r="29" spans="1:5" ht="15">
      <c r="A29" s="1" t="s">
        <v>61</v>
      </c>
      <c r="B29" s="266" t="s">
        <v>11</v>
      </c>
      <c r="C29" s="266"/>
      <c r="D29" s="266"/>
      <c r="E29" s="268">
        <v>34.9</v>
      </c>
    </row>
    <row r="30" spans="1:5" ht="15">
      <c r="A30" s="292"/>
      <c r="B30" s="275" t="s">
        <v>12</v>
      </c>
      <c r="C30" s="275"/>
      <c r="D30" s="275"/>
      <c r="E30" s="267"/>
    </row>
    <row r="31" spans="1:5" ht="15">
      <c r="A31" s="293" t="s">
        <v>62</v>
      </c>
      <c r="B31" s="2" t="s">
        <v>13</v>
      </c>
      <c r="C31" s="2"/>
      <c r="D31" s="2"/>
      <c r="E31" s="264">
        <v>39.6</v>
      </c>
    </row>
    <row r="32" spans="1:5" ht="15">
      <c r="A32" s="293"/>
      <c r="B32" s="2" t="s">
        <v>14</v>
      </c>
      <c r="C32" s="2"/>
      <c r="D32" s="2"/>
      <c r="E32" s="264"/>
    </row>
    <row r="33" spans="1:5" ht="15">
      <c r="A33" s="294" t="s">
        <v>63</v>
      </c>
      <c r="B33" s="259" t="s">
        <v>55</v>
      </c>
      <c r="C33" s="259"/>
      <c r="D33" s="259"/>
      <c r="E33" s="13">
        <v>0.5</v>
      </c>
    </row>
    <row r="34" spans="1:5" ht="15">
      <c r="A34" s="1" t="s">
        <v>64</v>
      </c>
      <c r="B34" s="266" t="s">
        <v>15</v>
      </c>
      <c r="C34" s="266"/>
      <c r="D34" s="266"/>
      <c r="E34" s="268">
        <v>4.5</v>
      </c>
    </row>
    <row r="35" spans="1:5" ht="15">
      <c r="A35" s="293"/>
      <c r="B35" s="2" t="s">
        <v>563</v>
      </c>
      <c r="C35" s="2"/>
      <c r="D35" s="2"/>
      <c r="E35" s="267"/>
    </row>
    <row r="36" spans="1:5" ht="15">
      <c r="A36" s="3">
        <v>3</v>
      </c>
      <c r="B36" s="4" t="s">
        <v>16</v>
      </c>
      <c r="C36" s="5"/>
      <c r="D36" s="269"/>
      <c r="E36" s="277">
        <v>28.2</v>
      </c>
    </row>
    <row r="37" spans="1:5" ht="15">
      <c r="A37" s="296"/>
      <c r="B37" s="10" t="s">
        <v>14</v>
      </c>
      <c r="C37" s="11"/>
      <c r="D37" s="12"/>
      <c r="E37" s="271"/>
    </row>
    <row r="38" spans="1:5" ht="15">
      <c r="A38" s="3">
        <v>4</v>
      </c>
      <c r="B38" s="5" t="s">
        <v>17</v>
      </c>
      <c r="C38" s="5"/>
      <c r="D38" s="5"/>
      <c r="E38" s="277">
        <f>E40+E42+E44+E46+E47+E48+E49+E51+E52</f>
        <v>23.299999999999994</v>
      </c>
    </row>
    <row r="39" spans="1:5" ht="15">
      <c r="A39" s="296"/>
      <c r="B39" s="11" t="s">
        <v>18</v>
      </c>
      <c r="C39" s="11"/>
      <c r="D39" s="11"/>
      <c r="E39" s="271"/>
    </row>
    <row r="40" spans="1:5" ht="15">
      <c r="A40" s="1" t="s">
        <v>65</v>
      </c>
      <c r="B40" s="266" t="s">
        <v>19</v>
      </c>
      <c r="C40" s="266"/>
      <c r="D40" s="266"/>
      <c r="E40" s="268">
        <v>2.6</v>
      </c>
    </row>
    <row r="41" spans="1:5" ht="15">
      <c r="A41" s="293"/>
      <c r="B41" s="2" t="s">
        <v>20</v>
      </c>
      <c r="C41" s="2"/>
      <c r="D41" s="2"/>
      <c r="E41" s="264"/>
    </row>
    <row r="42" spans="1:5" ht="15">
      <c r="A42" s="1" t="s">
        <v>67</v>
      </c>
      <c r="B42" s="266" t="s">
        <v>21</v>
      </c>
      <c r="C42" s="297"/>
      <c r="D42" s="266"/>
      <c r="E42" s="268">
        <v>1.2</v>
      </c>
    </row>
    <row r="43" spans="1:5" ht="15">
      <c r="A43" s="293"/>
      <c r="B43" s="2" t="s">
        <v>22</v>
      </c>
      <c r="C43" s="2"/>
      <c r="D43" s="2"/>
      <c r="E43" s="264"/>
    </row>
    <row r="44" spans="1:5" ht="15">
      <c r="A44" s="1" t="s">
        <v>68</v>
      </c>
      <c r="B44" s="266" t="s">
        <v>27</v>
      </c>
      <c r="C44" s="266"/>
      <c r="D44" s="266"/>
      <c r="E44" s="268">
        <v>2.5</v>
      </c>
    </row>
    <row r="45" spans="1:5" ht="15">
      <c r="A45" s="292"/>
      <c r="B45" s="275" t="s">
        <v>28</v>
      </c>
      <c r="C45" s="275"/>
      <c r="D45" s="275"/>
      <c r="E45" s="267"/>
    </row>
    <row r="46" spans="1:5" ht="15">
      <c r="A46" s="292" t="s">
        <v>69</v>
      </c>
      <c r="B46" s="288" t="s">
        <v>54</v>
      </c>
      <c r="C46" s="275"/>
      <c r="D46" s="289"/>
      <c r="E46" s="267">
        <v>2.4</v>
      </c>
    </row>
    <row r="47" spans="1:5" ht="15">
      <c r="A47" s="293" t="s">
        <v>70</v>
      </c>
      <c r="B47" s="262" t="s">
        <v>29</v>
      </c>
      <c r="C47" s="2"/>
      <c r="D47" s="263"/>
      <c r="E47" s="264">
        <v>5.5</v>
      </c>
    </row>
    <row r="48" spans="1:5" ht="15">
      <c r="A48" s="294" t="s">
        <v>71</v>
      </c>
      <c r="B48" s="258" t="s">
        <v>83</v>
      </c>
      <c r="C48" s="259"/>
      <c r="D48" s="260"/>
      <c r="E48" s="298">
        <v>5.1</v>
      </c>
    </row>
    <row r="49" spans="1:5" ht="15">
      <c r="A49" s="299" t="s">
        <v>72</v>
      </c>
      <c r="B49" s="266" t="s">
        <v>30</v>
      </c>
      <c r="C49" s="266"/>
      <c r="D49" s="266"/>
      <c r="E49" s="268">
        <v>2.9</v>
      </c>
    </row>
    <row r="50" spans="1:5" ht="15">
      <c r="A50" s="292"/>
      <c r="B50" s="275" t="s">
        <v>31</v>
      </c>
      <c r="C50" s="275"/>
      <c r="D50" s="275"/>
      <c r="E50" s="267"/>
    </row>
    <row r="51" spans="1:5" ht="15">
      <c r="A51" s="293" t="s">
        <v>73</v>
      </c>
      <c r="B51" s="262" t="s">
        <v>32</v>
      </c>
      <c r="C51" s="2"/>
      <c r="D51" s="263"/>
      <c r="E51" s="264">
        <v>0.2</v>
      </c>
    </row>
    <row r="52" spans="1:5" ht="15">
      <c r="A52" s="294" t="s">
        <v>81</v>
      </c>
      <c r="B52" s="259" t="s">
        <v>84</v>
      </c>
      <c r="C52" s="259"/>
      <c r="D52" s="259"/>
      <c r="E52" s="13">
        <v>0.9</v>
      </c>
    </row>
    <row r="53" spans="1:5" ht="15">
      <c r="A53" s="3">
        <v>5</v>
      </c>
      <c r="B53" s="5" t="s">
        <v>33</v>
      </c>
      <c r="C53" s="5"/>
      <c r="D53" s="5"/>
      <c r="E53" s="277">
        <v>4.6</v>
      </c>
    </row>
    <row r="54" spans="1:5" ht="15">
      <c r="A54" s="296"/>
      <c r="B54" s="11" t="s">
        <v>14</v>
      </c>
      <c r="C54" s="11"/>
      <c r="D54" s="11"/>
      <c r="E54" s="271"/>
    </row>
    <row r="55" spans="1:5" ht="15">
      <c r="A55" s="3">
        <v>6</v>
      </c>
      <c r="B55" s="5" t="s">
        <v>34</v>
      </c>
      <c r="C55" s="5"/>
      <c r="D55" s="5"/>
      <c r="E55" s="277">
        <v>27.1</v>
      </c>
    </row>
    <row r="56" spans="1:5" ht="15">
      <c r="A56" s="6"/>
      <c r="B56" s="8" t="s">
        <v>14</v>
      </c>
      <c r="C56" s="8"/>
      <c r="D56" s="8"/>
      <c r="E56" s="255"/>
    </row>
    <row r="57" spans="1:5" ht="15">
      <c r="A57" s="296">
        <v>7</v>
      </c>
      <c r="B57" s="10" t="s">
        <v>35</v>
      </c>
      <c r="C57" s="11"/>
      <c r="D57" s="12"/>
      <c r="E57" s="271">
        <v>11</v>
      </c>
    </row>
    <row r="58" spans="1:5" ht="15">
      <c r="A58" s="3">
        <v>8</v>
      </c>
      <c r="B58" s="5" t="s">
        <v>36</v>
      </c>
      <c r="C58" s="5"/>
      <c r="D58" s="5"/>
      <c r="E58" s="277">
        <v>0.2</v>
      </c>
    </row>
    <row r="59" spans="1:5" ht="15">
      <c r="A59" s="296"/>
      <c r="B59" s="11" t="s">
        <v>37</v>
      </c>
      <c r="C59" s="11"/>
      <c r="D59" s="11"/>
      <c r="E59" s="271"/>
    </row>
    <row r="60" spans="1:5" ht="15">
      <c r="A60" s="296"/>
      <c r="B60" s="11" t="s">
        <v>38</v>
      </c>
      <c r="C60" s="11"/>
      <c r="D60" s="11"/>
      <c r="E60" s="271"/>
    </row>
    <row r="61" spans="1:5" ht="15">
      <c r="A61" s="3">
        <v>9</v>
      </c>
      <c r="B61" s="5" t="s">
        <v>39</v>
      </c>
      <c r="C61" s="5"/>
      <c r="D61" s="5"/>
      <c r="E61" s="277">
        <v>78</v>
      </c>
    </row>
    <row r="62" spans="1:5" ht="15">
      <c r="A62" s="6"/>
      <c r="B62" s="8" t="s">
        <v>40</v>
      </c>
      <c r="C62" s="8"/>
      <c r="D62" s="8"/>
      <c r="E62" s="255"/>
    </row>
    <row r="63" spans="1:5" ht="15">
      <c r="A63" s="6">
        <v>10</v>
      </c>
      <c r="B63" s="7" t="s">
        <v>41</v>
      </c>
      <c r="C63" s="8"/>
      <c r="D63" s="9"/>
      <c r="E63" s="276">
        <f>E64+E65+E66+E67+E68+E69</f>
        <v>71.39999999999999</v>
      </c>
    </row>
    <row r="64" spans="1:5" ht="15">
      <c r="A64" s="292" t="s">
        <v>74</v>
      </c>
      <c r="B64" s="288" t="s">
        <v>56</v>
      </c>
      <c r="C64" s="275"/>
      <c r="D64" s="289"/>
      <c r="E64" s="267">
        <v>5.5</v>
      </c>
    </row>
    <row r="65" spans="1:5" ht="15">
      <c r="A65" s="294" t="s">
        <v>75</v>
      </c>
      <c r="B65" s="258" t="s">
        <v>42</v>
      </c>
      <c r="C65" s="259"/>
      <c r="D65" s="260"/>
      <c r="E65" s="13">
        <v>0.5</v>
      </c>
    </row>
    <row r="66" spans="1:5" ht="15">
      <c r="A66" s="293" t="s">
        <v>76</v>
      </c>
      <c r="B66" s="262" t="s">
        <v>43</v>
      </c>
      <c r="C66" s="2"/>
      <c r="D66" s="263"/>
      <c r="E66" s="278">
        <v>3</v>
      </c>
    </row>
    <row r="67" spans="1:5" ht="15">
      <c r="A67" s="294" t="s">
        <v>76</v>
      </c>
      <c r="B67" s="258" t="s">
        <v>44</v>
      </c>
      <c r="C67" s="259"/>
      <c r="D67" s="260"/>
      <c r="E67" s="13">
        <v>25.9</v>
      </c>
    </row>
    <row r="68" spans="1:5" ht="15">
      <c r="A68" s="294" t="s">
        <v>77</v>
      </c>
      <c r="B68" s="258" t="s">
        <v>45</v>
      </c>
      <c r="C68" s="259"/>
      <c r="D68" s="260"/>
      <c r="E68" s="13">
        <v>35.7</v>
      </c>
    </row>
    <row r="69" spans="1:5" ht="15">
      <c r="A69" s="293" t="s">
        <v>78</v>
      </c>
      <c r="B69" s="262" t="s">
        <v>51</v>
      </c>
      <c r="C69" s="2"/>
      <c r="D69" s="263"/>
      <c r="E69" s="264">
        <v>0.8</v>
      </c>
    </row>
    <row r="70" spans="1:5" ht="15">
      <c r="A70" s="3"/>
      <c r="B70" s="5" t="s">
        <v>46</v>
      </c>
      <c r="C70" s="5"/>
      <c r="D70" s="5"/>
      <c r="E70" s="270">
        <f>E27+E28+E36+E38+E53+E55+E57+E58+E61+E63</f>
        <v>353.0999999999999</v>
      </c>
    </row>
    <row r="71" spans="1:5" ht="15">
      <c r="A71" s="296">
        <v>11</v>
      </c>
      <c r="B71" s="11" t="s">
        <v>47</v>
      </c>
      <c r="C71" s="11"/>
      <c r="D71" s="11"/>
      <c r="E71" s="271"/>
    </row>
    <row r="72" spans="1:5" ht="15">
      <c r="A72" s="6"/>
      <c r="B72" s="8" t="s">
        <v>85</v>
      </c>
      <c r="C72" s="8"/>
      <c r="D72" s="8"/>
      <c r="E72" s="255"/>
    </row>
    <row r="75" ht="15">
      <c r="A75" s="254" t="s">
        <v>598</v>
      </c>
    </row>
    <row r="76" ht="15">
      <c r="D76" s="281"/>
    </row>
    <row r="77" spans="1:3" ht="18.75">
      <c r="A77" s="279" t="s">
        <v>585</v>
      </c>
      <c r="B77" s="280"/>
      <c r="C77" s="280"/>
    </row>
    <row r="78" spans="1:3" ht="15">
      <c r="A78" s="254" t="s">
        <v>599</v>
      </c>
      <c r="C78" s="281"/>
    </row>
    <row r="79" spans="1:3" ht="15">
      <c r="A79" s="282" t="s">
        <v>600</v>
      </c>
      <c r="B79" s="282"/>
      <c r="C79" s="283"/>
    </row>
    <row r="80" spans="1:3" ht="15">
      <c r="A80" s="254" t="s">
        <v>601</v>
      </c>
      <c r="B80" s="282"/>
      <c r="C80" s="282"/>
    </row>
    <row r="81" spans="1:3" ht="15">
      <c r="A81" s="282" t="s">
        <v>602</v>
      </c>
      <c r="B81" s="282"/>
      <c r="C81" s="282"/>
    </row>
    <row r="83" spans="1:5" ht="15">
      <c r="A83" s="48" t="s">
        <v>520</v>
      </c>
      <c r="B83" s="48"/>
      <c r="C83" s="48"/>
      <c r="E83" s="48"/>
    </row>
    <row r="84" spans="1:3" ht="15">
      <c r="A84" s="48" t="s">
        <v>517</v>
      </c>
      <c r="C84" s="48"/>
    </row>
    <row r="85" spans="1:3" ht="15">
      <c r="A85" s="48" t="s">
        <v>516</v>
      </c>
      <c r="B85" s="48"/>
      <c r="C85" s="48"/>
    </row>
    <row r="86" ht="15">
      <c r="A86" s="48" t="s">
        <v>521</v>
      </c>
    </row>
    <row r="87" ht="15">
      <c r="A87" s="48" t="s">
        <v>518</v>
      </c>
    </row>
    <row r="88" ht="15">
      <c r="A88" s="48" t="s">
        <v>519</v>
      </c>
    </row>
    <row r="93" ht="15">
      <c r="D93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Layout" workbookViewId="0" topLeftCell="A67">
      <selection activeCell="A79" sqref="A79:A82"/>
    </sheetView>
  </sheetViews>
  <sheetFormatPr defaultColWidth="9.140625" defaultRowHeight="15"/>
  <cols>
    <col min="1" max="1" width="4.140625" style="0" customWidth="1"/>
    <col min="4" max="4" width="54.57421875" style="0" customWidth="1"/>
    <col min="5" max="5" width="20.7109375" style="0" customWidth="1"/>
    <col min="6" max="6" width="21.28125" style="0" customWidth="1"/>
  </cols>
  <sheetData>
    <row r="1" ht="15.75">
      <c r="D1" s="252" t="s">
        <v>0</v>
      </c>
    </row>
    <row r="3" ht="15">
      <c r="A3" t="s">
        <v>603</v>
      </c>
    </row>
    <row r="4" ht="15">
      <c r="A4" t="s">
        <v>604</v>
      </c>
    </row>
    <row r="5" ht="15">
      <c r="A5" t="s">
        <v>405</v>
      </c>
    </row>
    <row r="6" ht="15">
      <c r="A6" t="s">
        <v>48</v>
      </c>
    </row>
    <row r="7" spans="1:6" ht="15">
      <c r="A7" s="3" t="s">
        <v>49</v>
      </c>
      <c r="B7" s="4" t="s">
        <v>2</v>
      </c>
      <c r="C7" s="5"/>
      <c r="D7" s="269"/>
      <c r="E7" s="11"/>
      <c r="F7" s="11"/>
    </row>
    <row r="8" spans="1:6" ht="15">
      <c r="A8" s="6" t="s">
        <v>50</v>
      </c>
      <c r="B8" s="7"/>
      <c r="C8" s="8"/>
      <c r="D8" s="9"/>
      <c r="E8" s="11"/>
      <c r="F8" s="11"/>
    </row>
    <row r="9" spans="1:6" ht="15">
      <c r="A9" s="292"/>
      <c r="B9" s="7" t="s">
        <v>5</v>
      </c>
      <c r="C9" s="8"/>
      <c r="D9" s="9"/>
      <c r="E9" s="14"/>
      <c r="F9" s="2"/>
    </row>
    <row r="10" spans="1:6" ht="15">
      <c r="A10" s="293">
        <v>1</v>
      </c>
      <c r="B10" s="262" t="s">
        <v>88</v>
      </c>
      <c r="C10" s="2"/>
      <c r="D10" s="263"/>
      <c r="E10" s="14"/>
      <c r="F10" s="2"/>
    </row>
    <row r="11" spans="1:6" ht="15">
      <c r="A11" s="294">
        <v>2</v>
      </c>
      <c r="B11" s="258" t="s">
        <v>267</v>
      </c>
      <c r="C11" s="259"/>
      <c r="D11" s="260"/>
      <c r="E11" s="14"/>
      <c r="F11" s="2"/>
    </row>
    <row r="12" spans="1:6" ht="15">
      <c r="A12" s="293">
        <v>3</v>
      </c>
      <c r="B12" s="262" t="s">
        <v>605</v>
      </c>
      <c r="C12" s="2"/>
      <c r="D12" s="263"/>
      <c r="E12" s="14"/>
      <c r="F12" s="2"/>
    </row>
    <row r="13" spans="1:6" ht="15">
      <c r="A13" s="1">
        <v>4</v>
      </c>
      <c r="B13" s="286" t="s">
        <v>6</v>
      </c>
      <c r="C13" s="266"/>
      <c r="D13" s="287"/>
      <c r="E13" s="14"/>
      <c r="F13" s="2"/>
    </row>
    <row r="14" spans="1:6" ht="15">
      <c r="A14" s="293"/>
      <c r="B14" s="262" t="s">
        <v>7</v>
      </c>
      <c r="C14" s="2"/>
      <c r="D14" s="263"/>
      <c r="E14" s="14"/>
      <c r="F14" s="2"/>
    </row>
    <row r="15" spans="1:6" ht="15">
      <c r="A15" s="292"/>
      <c r="B15" s="288" t="s">
        <v>606</v>
      </c>
      <c r="C15" s="275"/>
      <c r="D15" s="289"/>
      <c r="E15" s="14"/>
      <c r="F15" s="2"/>
    </row>
    <row r="16" spans="1:6" ht="15">
      <c r="A16" s="292">
        <v>5</v>
      </c>
      <c r="B16" s="288" t="s">
        <v>607</v>
      </c>
      <c r="C16" s="275"/>
      <c r="D16" s="289"/>
      <c r="E16" s="14"/>
      <c r="F16" s="2"/>
    </row>
    <row r="17" spans="1:6" ht="15">
      <c r="A17" s="293">
        <v>6</v>
      </c>
      <c r="B17" s="262" t="s">
        <v>608</v>
      </c>
      <c r="C17" s="2"/>
      <c r="D17" s="263"/>
      <c r="E17" s="14"/>
      <c r="F17" s="2"/>
    </row>
    <row r="18" spans="1:6" ht="15">
      <c r="A18" s="294">
        <v>8</v>
      </c>
      <c r="B18" s="258" t="s">
        <v>609</v>
      </c>
      <c r="C18" s="259"/>
      <c r="D18" s="260"/>
      <c r="E18" s="14"/>
      <c r="F18" s="2"/>
    </row>
    <row r="19" spans="1:6" ht="15.75">
      <c r="A19" s="238" t="s">
        <v>623</v>
      </c>
      <c r="B19" s="238"/>
      <c r="C19" s="238"/>
      <c r="D19" s="238"/>
      <c r="E19" s="238"/>
      <c r="F19" s="252"/>
    </row>
    <row r="20" spans="1:6" ht="15">
      <c r="A20" s="254" t="s">
        <v>610</v>
      </c>
      <c r="B20" s="11"/>
      <c r="C20" s="11"/>
      <c r="E20" s="14"/>
      <c r="F20" s="2"/>
    </row>
    <row r="21" spans="1:6" ht="15">
      <c r="A21" s="254" t="s">
        <v>611</v>
      </c>
      <c r="B21" s="11"/>
      <c r="C21" s="11"/>
      <c r="E21" s="14"/>
      <c r="F21" s="2"/>
    </row>
    <row r="22" spans="1:6" ht="15">
      <c r="A22" s="254" t="s">
        <v>612</v>
      </c>
      <c r="B22" s="11"/>
      <c r="C22" s="11"/>
      <c r="E22" s="14"/>
      <c r="F22" s="2"/>
    </row>
    <row r="23" spans="1:6" ht="15">
      <c r="A23" s="11" t="s">
        <v>613</v>
      </c>
      <c r="B23" s="2"/>
      <c r="C23" s="2"/>
      <c r="E23" s="14"/>
      <c r="F23" s="2"/>
    </row>
    <row r="24" spans="1:5" ht="15">
      <c r="A24" s="11"/>
      <c r="B24" s="11"/>
      <c r="C24" s="11"/>
      <c r="D24" s="11"/>
      <c r="E24" s="18" t="s">
        <v>59</v>
      </c>
    </row>
    <row r="25" spans="1:5" ht="15">
      <c r="A25" s="3"/>
      <c r="B25" s="4"/>
      <c r="C25" s="5" t="s">
        <v>53</v>
      </c>
      <c r="D25" s="5"/>
      <c r="E25" s="290" t="s">
        <v>86</v>
      </c>
    </row>
    <row r="26" spans="1:5" ht="15">
      <c r="A26" s="6"/>
      <c r="B26" s="7"/>
      <c r="C26" s="8"/>
      <c r="D26" s="8"/>
      <c r="E26" s="20" t="s">
        <v>87</v>
      </c>
    </row>
    <row r="27" spans="1:5" ht="15">
      <c r="A27" s="6">
        <v>1</v>
      </c>
      <c r="B27" s="7" t="s">
        <v>9</v>
      </c>
      <c r="C27" s="8"/>
      <c r="D27" s="9"/>
      <c r="E27" s="255">
        <v>13.7</v>
      </c>
    </row>
    <row r="28" spans="1:5" ht="15">
      <c r="A28" s="296">
        <v>2</v>
      </c>
      <c r="B28" s="10" t="s">
        <v>10</v>
      </c>
      <c r="C28" s="11"/>
      <c r="D28" s="12"/>
      <c r="E28" s="16">
        <f>E29+E31+E33+E34</f>
        <v>84.2</v>
      </c>
    </row>
    <row r="29" spans="1:5" ht="15">
      <c r="A29" s="1" t="s">
        <v>61</v>
      </c>
      <c r="B29" s="266" t="s">
        <v>11</v>
      </c>
      <c r="C29" s="266"/>
      <c r="D29" s="266"/>
      <c r="E29" s="268">
        <v>29.8</v>
      </c>
    </row>
    <row r="30" spans="1:5" ht="15">
      <c r="A30" s="292"/>
      <c r="B30" s="275" t="s">
        <v>12</v>
      </c>
      <c r="C30" s="275"/>
      <c r="D30" s="275"/>
      <c r="E30" s="267"/>
    </row>
    <row r="31" spans="1:5" ht="15">
      <c r="A31" s="293" t="s">
        <v>62</v>
      </c>
      <c r="B31" s="2" t="s">
        <v>13</v>
      </c>
      <c r="C31" s="2"/>
      <c r="D31" s="2"/>
      <c r="E31" s="278">
        <v>28.8</v>
      </c>
    </row>
    <row r="32" spans="1:5" ht="15">
      <c r="A32" s="293"/>
      <c r="B32" s="2" t="s">
        <v>14</v>
      </c>
      <c r="C32" s="2"/>
      <c r="D32" s="2"/>
      <c r="E32" s="264"/>
    </row>
    <row r="33" spans="1:5" ht="15">
      <c r="A33" s="294" t="s">
        <v>63</v>
      </c>
      <c r="B33" s="259" t="s">
        <v>55</v>
      </c>
      <c r="C33" s="259"/>
      <c r="D33" s="259"/>
      <c r="E33" s="13">
        <v>0.5</v>
      </c>
    </row>
    <row r="34" spans="1:5" ht="15">
      <c r="A34" s="1" t="s">
        <v>63</v>
      </c>
      <c r="B34" s="266" t="s">
        <v>614</v>
      </c>
      <c r="C34" s="266"/>
      <c r="D34" s="266"/>
      <c r="E34" s="15">
        <v>25.1</v>
      </c>
    </row>
    <row r="35" spans="1:5" ht="15">
      <c r="A35" s="293"/>
      <c r="B35" s="2" t="s">
        <v>563</v>
      </c>
      <c r="C35" s="2"/>
      <c r="D35" s="2"/>
      <c r="E35" s="267"/>
    </row>
    <row r="36" spans="1:5" ht="15">
      <c r="A36" s="3">
        <v>3</v>
      </c>
      <c r="B36" s="4" t="s">
        <v>16</v>
      </c>
      <c r="C36" s="5"/>
      <c r="D36" s="269"/>
      <c r="E36" s="277">
        <v>17.4</v>
      </c>
    </row>
    <row r="37" spans="1:5" ht="15">
      <c r="A37" s="296"/>
      <c r="B37" s="10" t="s">
        <v>14</v>
      </c>
      <c r="C37" s="11"/>
      <c r="D37" s="12"/>
      <c r="E37" s="271"/>
    </row>
    <row r="38" spans="1:5" ht="15">
      <c r="A38" s="3">
        <v>4</v>
      </c>
      <c r="B38" s="5" t="s">
        <v>17</v>
      </c>
      <c r="C38" s="5"/>
      <c r="D38" s="5"/>
      <c r="E38" s="277">
        <f>E40+E42+E43+E45+E47</f>
        <v>12.399999999999999</v>
      </c>
    </row>
    <row r="39" spans="1:5" ht="15">
      <c r="A39" s="296"/>
      <c r="B39" s="11" t="s">
        <v>18</v>
      </c>
      <c r="C39" s="11"/>
      <c r="D39" s="11"/>
      <c r="E39" s="271"/>
    </row>
    <row r="40" spans="1:5" ht="15">
      <c r="A40" s="1" t="s">
        <v>65</v>
      </c>
      <c r="B40" s="266" t="s">
        <v>19</v>
      </c>
      <c r="C40" s="266"/>
      <c r="D40" s="266"/>
      <c r="E40" s="268">
        <v>2.9</v>
      </c>
    </row>
    <row r="41" spans="1:5" ht="15">
      <c r="A41" s="292"/>
      <c r="B41" s="275" t="s">
        <v>20</v>
      </c>
      <c r="C41" s="275"/>
      <c r="D41" s="275"/>
      <c r="E41" s="267"/>
    </row>
    <row r="42" spans="1:5" ht="15">
      <c r="A42" s="292" t="s">
        <v>67</v>
      </c>
      <c r="B42" s="288" t="s">
        <v>54</v>
      </c>
      <c r="C42" s="275"/>
      <c r="D42" s="289"/>
      <c r="E42" s="267">
        <v>4.5</v>
      </c>
    </row>
    <row r="43" spans="1:5" ht="15">
      <c r="A43" s="293" t="s">
        <v>68</v>
      </c>
      <c r="B43" s="262" t="s">
        <v>29</v>
      </c>
      <c r="C43" s="2"/>
      <c r="D43" s="263"/>
      <c r="E43" s="264">
        <v>1.7</v>
      </c>
    </row>
    <row r="44" spans="1:5" ht="15">
      <c r="A44" s="294" t="s">
        <v>69</v>
      </c>
      <c r="B44" s="259" t="s">
        <v>83</v>
      </c>
      <c r="C44" s="259"/>
      <c r="D44" s="259"/>
      <c r="E44" s="13">
        <v>1.6</v>
      </c>
    </row>
    <row r="45" spans="1:5" ht="15">
      <c r="A45" s="299" t="s">
        <v>70</v>
      </c>
      <c r="B45" s="266" t="s">
        <v>30</v>
      </c>
      <c r="C45" s="266"/>
      <c r="D45" s="266"/>
      <c r="E45" s="268">
        <v>1.7</v>
      </c>
    </row>
    <row r="46" spans="1:5" ht="15">
      <c r="A46" s="292"/>
      <c r="B46" s="275" t="s">
        <v>31</v>
      </c>
      <c r="C46" s="275"/>
      <c r="D46" s="275"/>
      <c r="E46" s="267"/>
    </row>
    <row r="47" spans="1:5" ht="15">
      <c r="A47" s="293" t="s">
        <v>71</v>
      </c>
      <c r="B47" s="262" t="s">
        <v>615</v>
      </c>
      <c r="C47" s="2"/>
      <c r="D47" s="263"/>
      <c r="E47" s="264">
        <v>1.6</v>
      </c>
    </row>
    <row r="48" spans="1:5" ht="15">
      <c r="A48" s="1" t="s">
        <v>72</v>
      </c>
      <c r="B48" s="266" t="s">
        <v>616</v>
      </c>
      <c r="C48" s="266"/>
      <c r="D48" s="266"/>
      <c r="E48" s="268">
        <v>4.5</v>
      </c>
    </row>
    <row r="49" spans="1:5" ht="15">
      <c r="A49" s="292"/>
      <c r="B49" s="275" t="s">
        <v>617</v>
      </c>
      <c r="C49" s="275"/>
      <c r="D49" s="275"/>
      <c r="E49" s="267"/>
    </row>
    <row r="50" spans="1:5" ht="15">
      <c r="A50" s="3">
        <v>5</v>
      </c>
      <c r="B50" s="5" t="s">
        <v>33</v>
      </c>
      <c r="C50" s="5"/>
      <c r="D50" s="5"/>
      <c r="E50" s="270">
        <v>2.7</v>
      </c>
    </row>
    <row r="51" spans="1:5" ht="15">
      <c r="A51" s="296"/>
      <c r="B51" s="11" t="s">
        <v>14</v>
      </c>
      <c r="C51" s="11"/>
      <c r="D51" s="11"/>
      <c r="E51" s="271"/>
    </row>
    <row r="52" spans="1:5" ht="15">
      <c r="A52" s="3">
        <v>6</v>
      </c>
      <c r="B52" s="5" t="s">
        <v>34</v>
      </c>
      <c r="C52" s="5"/>
      <c r="D52" s="5"/>
      <c r="E52" s="277">
        <v>41.3</v>
      </c>
    </row>
    <row r="53" spans="1:5" ht="15">
      <c r="A53" s="6"/>
      <c r="B53" s="8" t="s">
        <v>14</v>
      </c>
      <c r="C53" s="8"/>
      <c r="D53" s="8"/>
      <c r="E53" s="255"/>
    </row>
    <row r="54" spans="1:5" ht="15">
      <c r="A54" s="296">
        <v>7</v>
      </c>
      <c r="B54" s="10" t="s">
        <v>35</v>
      </c>
      <c r="C54" s="11"/>
      <c r="D54" s="12"/>
      <c r="E54" s="271">
        <v>6.5</v>
      </c>
    </row>
    <row r="55" spans="1:5" ht="15">
      <c r="A55" s="3">
        <v>8</v>
      </c>
      <c r="B55" s="5" t="s">
        <v>36</v>
      </c>
      <c r="C55" s="5"/>
      <c r="D55" s="5"/>
      <c r="E55" s="277">
        <v>0.8</v>
      </c>
    </row>
    <row r="56" spans="1:5" ht="15">
      <c r="A56" s="296"/>
      <c r="B56" s="11" t="s">
        <v>37</v>
      </c>
      <c r="C56" s="11"/>
      <c r="D56" s="11"/>
      <c r="E56" s="271"/>
    </row>
    <row r="57" spans="1:5" ht="15">
      <c r="A57" s="296"/>
      <c r="B57" s="11" t="s">
        <v>38</v>
      </c>
      <c r="C57" s="11"/>
      <c r="D57" s="11"/>
      <c r="E57" s="271"/>
    </row>
    <row r="58" spans="1:5" ht="15">
      <c r="A58" s="3">
        <v>9</v>
      </c>
      <c r="B58" s="5" t="s">
        <v>39</v>
      </c>
      <c r="C58" s="5"/>
      <c r="D58" s="5"/>
      <c r="E58" s="270">
        <v>24.2</v>
      </c>
    </row>
    <row r="59" spans="1:5" ht="15">
      <c r="A59" s="6"/>
      <c r="B59" s="8" t="s">
        <v>40</v>
      </c>
      <c r="C59" s="8"/>
      <c r="D59" s="8"/>
      <c r="E59" s="255"/>
    </row>
    <row r="60" spans="1:5" ht="15">
      <c r="A60" s="6">
        <v>10</v>
      </c>
      <c r="B60" s="7" t="s">
        <v>41</v>
      </c>
      <c r="C60" s="8"/>
      <c r="D60" s="9"/>
      <c r="E60" s="276">
        <f>E61+E62+E63+E64+E65</f>
        <v>17.099999999999998</v>
      </c>
    </row>
    <row r="61" spans="1:5" ht="15">
      <c r="A61" s="292" t="s">
        <v>74</v>
      </c>
      <c r="B61" s="288" t="s">
        <v>56</v>
      </c>
      <c r="C61" s="275"/>
      <c r="D61" s="289"/>
      <c r="E61" s="267">
        <v>1.4</v>
      </c>
    </row>
    <row r="62" spans="1:5" ht="15">
      <c r="A62" s="294" t="s">
        <v>75</v>
      </c>
      <c r="B62" s="258" t="s">
        <v>42</v>
      </c>
      <c r="C62" s="259"/>
      <c r="D62" s="260"/>
      <c r="E62" s="13">
        <v>0.2</v>
      </c>
    </row>
    <row r="63" spans="1:5" ht="15">
      <c r="A63" s="293" t="s">
        <v>76</v>
      </c>
      <c r="B63" s="262" t="s">
        <v>43</v>
      </c>
      <c r="C63" s="2"/>
      <c r="D63" s="263"/>
      <c r="E63" s="278">
        <v>2</v>
      </c>
    </row>
    <row r="64" spans="1:5" ht="15">
      <c r="A64" s="294" t="s">
        <v>77</v>
      </c>
      <c r="B64" s="258" t="s">
        <v>44</v>
      </c>
      <c r="C64" s="259"/>
      <c r="D64" s="260"/>
      <c r="E64" s="13">
        <v>12.7</v>
      </c>
    </row>
    <row r="65" spans="1:5" ht="15">
      <c r="A65" s="293" t="s">
        <v>78</v>
      </c>
      <c r="B65" s="262" t="s">
        <v>51</v>
      </c>
      <c r="C65" s="2"/>
      <c r="D65" s="263"/>
      <c r="E65" s="264">
        <v>0.8</v>
      </c>
    </row>
    <row r="66" spans="1:5" ht="15">
      <c r="A66" s="3"/>
      <c r="B66" s="5" t="s">
        <v>46</v>
      </c>
      <c r="C66" s="5"/>
      <c r="D66" s="5"/>
      <c r="E66" s="270">
        <f>E27+E28+E36+E38+E50+E52+E54+E55+E58+E60</f>
        <v>220.29999999999998</v>
      </c>
    </row>
    <row r="67" spans="1:5" ht="15">
      <c r="A67" s="296">
        <v>11</v>
      </c>
      <c r="B67" s="11" t="s">
        <v>47</v>
      </c>
      <c r="C67" s="11"/>
      <c r="D67" s="11"/>
      <c r="E67" s="271"/>
    </row>
    <row r="68" spans="1:5" ht="15">
      <c r="A68" s="6"/>
      <c r="B68" s="8" t="s">
        <v>85</v>
      </c>
      <c r="C68" s="8"/>
      <c r="D68" s="8"/>
      <c r="E68" s="255"/>
    </row>
    <row r="70" spans="2:5" ht="15">
      <c r="B70" s="254" t="s">
        <v>618</v>
      </c>
      <c r="E70" s="300" t="s">
        <v>619</v>
      </c>
    </row>
    <row r="71" ht="15">
      <c r="F71" s="300"/>
    </row>
    <row r="72" spans="4:6" ht="15">
      <c r="D72" s="281"/>
      <c r="F72" s="300"/>
    </row>
    <row r="73" spans="1:3" ht="18.75">
      <c r="A73" s="279" t="s">
        <v>585</v>
      </c>
      <c r="B73" s="280"/>
      <c r="C73" s="280"/>
    </row>
    <row r="74" spans="1:3" ht="15">
      <c r="A74" s="254" t="s">
        <v>599</v>
      </c>
      <c r="C74" s="281"/>
    </row>
    <row r="75" spans="1:3" ht="15">
      <c r="A75" s="282" t="s">
        <v>620</v>
      </c>
      <c r="B75" s="282"/>
      <c r="C75" s="283"/>
    </row>
    <row r="76" spans="1:3" ht="15">
      <c r="A76" s="254" t="s">
        <v>621</v>
      </c>
      <c r="B76" s="282"/>
      <c r="C76" s="282"/>
    </row>
    <row r="77" spans="1:3" ht="15">
      <c r="A77" s="282" t="s">
        <v>622</v>
      </c>
      <c r="B77" s="282"/>
      <c r="C77" s="282"/>
    </row>
    <row r="80" spans="1:5" ht="15">
      <c r="A80" s="48" t="s">
        <v>520</v>
      </c>
      <c r="B80" s="48"/>
      <c r="C80" s="48"/>
      <c r="E80" s="48"/>
    </row>
    <row r="81" spans="1:3" ht="15">
      <c r="A81" s="48" t="s">
        <v>517</v>
      </c>
      <c r="C81" s="48"/>
    </row>
    <row r="82" spans="1:3" ht="15">
      <c r="A82" s="48" t="s">
        <v>516</v>
      </c>
      <c r="B82" s="48"/>
      <c r="C82" s="48"/>
    </row>
    <row r="83" ht="15">
      <c r="A83" s="48" t="s">
        <v>521</v>
      </c>
    </row>
    <row r="84" ht="15">
      <c r="A84" s="48" t="s">
        <v>518</v>
      </c>
    </row>
    <row r="85" ht="15">
      <c r="A85" s="48" t="s">
        <v>519</v>
      </c>
    </row>
    <row r="90" ht="15">
      <c r="D90" s="99" t="s">
        <v>60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88"/>
  <sheetViews>
    <sheetView view="pageLayout" workbookViewId="0" topLeftCell="A16">
      <selection activeCell="B35" sqref="B35"/>
    </sheetView>
  </sheetViews>
  <sheetFormatPr defaultColWidth="9.140625" defaultRowHeight="15"/>
  <cols>
    <col min="4" max="4" width="48.421875" style="0" customWidth="1"/>
    <col min="5" max="6" width="23.140625" style="0" customWidth="1"/>
  </cols>
  <sheetData>
    <row r="1" spans="1:6" ht="15">
      <c r="A1" s="137"/>
      <c r="B1" s="137"/>
      <c r="C1" s="137"/>
      <c r="D1" s="138" t="s">
        <v>0</v>
      </c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124</v>
      </c>
      <c r="B4" s="137"/>
      <c r="C4" s="137"/>
      <c r="D4" s="137"/>
      <c r="E4" s="137"/>
      <c r="F4" s="137"/>
    </row>
    <row r="5" spans="1:6" ht="15">
      <c r="A5" s="137" t="s">
        <v>116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53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60"/>
    </row>
    <row r="10" spans="1:6" ht="15">
      <c r="A10" s="148">
        <v>1</v>
      </c>
      <c r="B10" s="149" t="s">
        <v>88</v>
      </c>
      <c r="C10" s="150"/>
      <c r="D10" s="151"/>
      <c r="E10" s="59"/>
      <c r="F10" s="60"/>
    </row>
    <row r="11" spans="1:6" ht="15">
      <c r="A11" s="152">
        <v>2</v>
      </c>
      <c r="B11" s="153" t="s">
        <v>125</v>
      </c>
      <c r="C11" s="154"/>
      <c r="D11" s="155"/>
      <c r="E11" s="59"/>
      <c r="F11" s="60"/>
    </row>
    <row r="12" spans="1:6" ht="15">
      <c r="A12" s="148">
        <v>3</v>
      </c>
      <c r="B12" s="149" t="s">
        <v>126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129</v>
      </c>
      <c r="C15" s="161"/>
      <c r="D15" s="162"/>
      <c r="E15" s="59"/>
      <c r="F15" s="60"/>
    </row>
    <row r="16" spans="1:6" ht="15">
      <c r="A16" s="147">
        <v>5</v>
      </c>
      <c r="B16" s="160" t="s">
        <v>127</v>
      </c>
      <c r="C16" s="161"/>
      <c r="D16" s="162"/>
      <c r="E16" s="59"/>
      <c r="F16" s="60"/>
    </row>
    <row r="17" spans="1:6" ht="15">
      <c r="A17" s="148">
        <v>6</v>
      </c>
      <c r="B17" s="149" t="s">
        <v>128</v>
      </c>
      <c r="C17" s="150"/>
      <c r="D17" s="151"/>
      <c r="E17" s="59"/>
      <c r="F17" s="60"/>
    </row>
    <row r="18" spans="1:6" ht="15">
      <c r="A18" s="152">
        <v>8</v>
      </c>
      <c r="B18" s="153" t="s">
        <v>8</v>
      </c>
      <c r="C18" s="154"/>
      <c r="D18" s="155"/>
      <c r="E18" s="59"/>
      <c r="F18" s="60"/>
    </row>
    <row r="19" spans="1:6" ht="15.75">
      <c r="A19" s="75" t="s">
        <v>522</v>
      </c>
      <c r="B19" s="75"/>
      <c r="C19" s="75"/>
      <c r="D19" s="75"/>
      <c r="E19" s="75"/>
      <c r="F19" s="48"/>
    </row>
    <row r="20" spans="1:6" ht="15">
      <c r="A20" s="76" t="s">
        <v>130</v>
      </c>
      <c r="B20" s="53"/>
      <c r="C20" s="53"/>
      <c r="D20" s="59"/>
      <c r="E20" s="60"/>
      <c r="F20" s="48"/>
    </row>
    <row r="21" spans="1:6" ht="15">
      <c r="A21" s="76" t="s">
        <v>131</v>
      </c>
      <c r="B21" s="53"/>
      <c r="C21" s="53"/>
      <c r="D21" s="59"/>
      <c r="E21" s="60"/>
      <c r="F21" s="48"/>
    </row>
    <row r="22" spans="1:6" ht="15">
      <c r="A22" s="76" t="s">
        <v>132</v>
      </c>
      <c r="B22" s="53"/>
      <c r="C22" s="53"/>
      <c r="D22" s="59"/>
      <c r="E22" s="60"/>
      <c r="F22" s="48"/>
    </row>
    <row r="23" spans="1:6" ht="15">
      <c r="A23" s="53" t="s">
        <v>523</v>
      </c>
      <c r="B23" s="60"/>
      <c r="C23" s="60"/>
      <c r="D23" s="59"/>
      <c r="E23" s="60"/>
      <c r="F23" s="48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35"/>
      <c r="B25" s="50"/>
      <c r="C25" s="51" t="s">
        <v>53</v>
      </c>
      <c r="D25" s="51"/>
      <c r="E25" s="135" t="s">
        <v>57</v>
      </c>
    </row>
    <row r="26" spans="1:5" ht="15">
      <c r="A26" s="79"/>
      <c r="B26" s="55"/>
      <c r="C26" s="56"/>
      <c r="D26" s="56"/>
      <c r="E26" s="79" t="s">
        <v>58</v>
      </c>
    </row>
    <row r="27" spans="1:5" ht="15">
      <c r="A27" s="79">
        <v>1</v>
      </c>
      <c r="B27" s="55" t="s">
        <v>9</v>
      </c>
      <c r="C27" s="56"/>
      <c r="D27" s="57"/>
      <c r="E27" s="110">
        <v>41.3</v>
      </c>
    </row>
    <row r="28" spans="1:5" ht="15">
      <c r="A28" s="136">
        <v>2</v>
      </c>
      <c r="B28" s="82" t="s">
        <v>10</v>
      </c>
      <c r="C28" s="53"/>
      <c r="D28" s="83"/>
      <c r="E28" s="84">
        <f>E30+E32+E35+E33</f>
        <v>143.20000000000002</v>
      </c>
    </row>
    <row r="29" spans="1:5" ht="15">
      <c r="A29" s="129" t="s">
        <v>61</v>
      </c>
      <c r="B29" s="70" t="s">
        <v>11</v>
      </c>
      <c r="C29" s="70"/>
      <c r="D29" s="71"/>
      <c r="E29" s="93"/>
    </row>
    <row r="30" spans="1:5" ht="15">
      <c r="A30" s="134"/>
      <c r="B30" s="73" t="s">
        <v>12</v>
      </c>
      <c r="C30" s="73"/>
      <c r="D30" s="74"/>
      <c r="E30" s="97">
        <v>43</v>
      </c>
    </row>
    <row r="31" spans="1:5" ht="15">
      <c r="A31" s="127" t="s">
        <v>62</v>
      </c>
      <c r="B31" s="60" t="s">
        <v>13</v>
      </c>
      <c r="C31" s="60"/>
      <c r="D31" s="60"/>
      <c r="E31" s="87"/>
    </row>
    <row r="32" spans="1:5" ht="15">
      <c r="A32" s="127"/>
      <c r="B32" s="60" t="s">
        <v>14</v>
      </c>
      <c r="C32" s="60"/>
      <c r="D32" s="60"/>
      <c r="E32" s="97">
        <v>56</v>
      </c>
    </row>
    <row r="33" spans="1:5" ht="15">
      <c r="A33" s="128" t="s">
        <v>63</v>
      </c>
      <c r="B33" s="66" t="s">
        <v>55</v>
      </c>
      <c r="C33" s="66"/>
      <c r="D33" s="66"/>
      <c r="E33" s="88">
        <v>1.3</v>
      </c>
    </row>
    <row r="34" spans="1:5" ht="15">
      <c r="A34" s="129" t="s">
        <v>64</v>
      </c>
      <c r="B34" s="70" t="s">
        <v>15</v>
      </c>
      <c r="C34" s="70"/>
      <c r="D34" s="70"/>
      <c r="E34" s="93"/>
    </row>
    <row r="35" spans="1:5" ht="15">
      <c r="A35" s="127"/>
      <c r="B35" s="60" t="s">
        <v>563</v>
      </c>
      <c r="C35" s="60"/>
      <c r="D35" s="60"/>
      <c r="E35" s="97">
        <v>42.9</v>
      </c>
    </row>
    <row r="36" spans="1:5" ht="15">
      <c r="A36" s="135">
        <v>3</v>
      </c>
      <c r="B36" s="50" t="s">
        <v>16</v>
      </c>
      <c r="C36" s="51"/>
      <c r="D36" s="52"/>
      <c r="E36" s="87"/>
    </row>
    <row r="37" spans="1:5" ht="15">
      <c r="A37" s="136"/>
      <c r="B37" s="82" t="s">
        <v>14</v>
      </c>
      <c r="C37" s="53"/>
      <c r="D37" s="83"/>
      <c r="E37" s="97">
        <v>31.8</v>
      </c>
    </row>
    <row r="38" spans="1:5" ht="15">
      <c r="A38" s="135">
        <v>4</v>
      </c>
      <c r="B38" s="51" t="s">
        <v>17</v>
      </c>
      <c r="C38" s="51"/>
      <c r="D38" s="51"/>
      <c r="E38" s="84">
        <f>SUM(E39:E48)</f>
        <v>26.5</v>
      </c>
    </row>
    <row r="39" spans="1:5" ht="15">
      <c r="A39" s="79"/>
      <c r="B39" s="56" t="s">
        <v>18</v>
      </c>
      <c r="C39" s="56"/>
      <c r="D39" s="56"/>
      <c r="E39" s="80"/>
    </row>
    <row r="40" spans="1:5" ht="15">
      <c r="A40" s="127" t="s">
        <v>65</v>
      </c>
      <c r="B40" s="62" t="s">
        <v>66</v>
      </c>
      <c r="C40" s="60"/>
      <c r="D40" s="63"/>
      <c r="E40" s="96">
        <v>5.8</v>
      </c>
    </row>
    <row r="41" spans="1:5" ht="15">
      <c r="A41" s="133" t="s">
        <v>67</v>
      </c>
      <c r="B41" s="70" t="s">
        <v>25</v>
      </c>
      <c r="C41" s="70"/>
      <c r="D41" s="70"/>
      <c r="E41" s="85"/>
    </row>
    <row r="42" spans="1:5" ht="15">
      <c r="A42" s="134"/>
      <c r="B42" s="73" t="s">
        <v>26</v>
      </c>
      <c r="C42" s="73"/>
      <c r="D42" s="73"/>
      <c r="E42" s="86">
        <v>4.2</v>
      </c>
    </row>
    <row r="43" spans="1:5" ht="15">
      <c r="A43" s="128" t="s">
        <v>68</v>
      </c>
      <c r="B43" s="65" t="s">
        <v>54</v>
      </c>
      <c r="C43" s="66"/>
      <c r="D43" s="67"/>
      <c r="E43" s="89">
        <v>3.6</v>
      </c>
    </row>
    <row r="44" spans="1:5" ht="15">
      <c r="A44" s="127" t="s">
        <v>69</v>
      </c>
      <c r="B44" s="62" t="s">
        <v>29</v>
      </c>
      <c r="C44" s="60"/>
      <c r="D44" s="63"/>
      <c r="E44" s="88">
        <v>3.8</v>
      </c>
    </row>
    <row r="45" spans="1:5" ht="15">
      <c r="A45" s="128" t="s">
        <v>70</v>
      </c>
      <c r="B45" s="65" t="s">
        <v>83</v>
      </c>
      <c r="C45" s="66"/>
      <c r="D45" s="67"/>
      <c r="E45" s="89">
        <v>1.6</v>
      </c>
    </row>
    <row r="46" spans="1:5" ht="15">
      <c r="A46" s="133" t="s">
        <v>71</v>
      </c>
      <c r="B46" s="70" t="s">
        <v>30</v>
      </c>
      <c r="C46" s="70"/>
      <c r="D46" s="70"/>
      <c r="E46" s="85"/>
    </row>
    <row r="47" spans="1:5" ht="15">
      <c r="A47" s="134"/>
      <c r="B47" s="73" t="s">
        <v>31</v>
      </c>
      <c r="C47" s="73"/>
      <c r="D47" s="73"/>
      <c r="E47" s="101">
        <v>6.1</v>
      </c>
    </row>
    <row r="48" spans="1:5" ht="15">
      <c r="A48" s="127" t="s">
        <v>72</v>
      </c>
      <c r="B48" s="62" t="s">
        <v>32</v>
      </c>
      <c r="C48" s="60"/>
      <c r="D48" s="63"/>
      <c r="E48" s="88">
        <v>1.4</v>
      </c>
    </row>
    <row r="49" spans="1:5" ht="15">
      <c r="A49" s="135">
        <v>5</v>
      </c>
      <c r="B49" s="51" t="s">
        <v>33</v>
      </c>
      <c r="C49" s="51"/>
      <c r="D49" s="51"/>
      <c r="E49" s="93"/>
    </row>
    <row r="50" spans="1:5" ht="15">
      <c r="A50" s="136"/>
      <c r="B50" s="53" t="s">
        <v>14</v>
      </c>
      <c r="C50" s="53"/>
      <c r="D50" s="53"/>
      <c r="E50" s="97">
        <v>6.3</v>
      </c>
    </row>
    <row r="51" spans="1:5" ht="15">
      <c r="A51" s="135">
        <v>6</v>
      </c>
      <c r="B51" s="51" t="s">
        <v>34</v>
      </c>
      <c r="C51" s="51"/>
      <c r="D51" s="51"/>
      <c r="E51" s="87"/>
    </row>
    <row r="52" spans="1:5" ht="15">
      <c r="A52" s="79"/>
      <c r="B52" s="56" t="s">
        <v>14</v>
      </c>
      <c r="C52" s="56"/>
      <c r="D52" s="56"/>
      <c r="E52" s="97">
        <v>36.9</v>
      </c>
    </row>
    <row r="53" spans="1:5" ht="22.5" customHeight="1">
      <c r="A53" s="183">
        <v>7</v>
      </c>
      <c r="B53" s="116" t="s">
        <v>35</v>
      </c>
      <c r="C53" s="117"/>
      <c r="D53" s="118"/>
      <c r="E53" s="110">
        <v>14.5</v>
      </c>
    </row>
    <row r="54" spans="1:5" ht="15">
      <c r="A54" s="135">
        <v>8</v>
      </c>
      <c r="B54" s="51" t="s">
        <v>36</v>
      </c>
      <c r="C54" s="51"/>
      <c r="D54" s="51"/>
      <c r="E54" s="90"/>
    </row>
    <row r="55" spans="1:5" ht="15">
      <c r="A55" s="136"/>
      <c r="B55" s="53" t="s">
        <v>37</v>
      </c>
      <c r="C55" s="53"/>
      <c r="D55" s="53"/>
      <c r="E55" s="84"/>
    </row>
    <row r="56" spans="1:5" ht="15">
      <c r="A56" s="136"/>
      <c r="B56" s="53" t="s">
        <v>38</v>
      </c>
      <c r="C56" s="53"/>
      <c r="D56" s="53"/>
      <c r="E56" s="84">
        <v>4.4</v>
      </c>
    </row>
    <row r="57" spans="1:5" ht="15">
      <c r="A57" s="135">
        <v>9</v>
      </c>
      <c r="B57" s="51" t="s">
        <v>39</v>
      </c>
      <c r="C57" s="51"/>
      <c r="D57" s="51"/>
      <c r="E57" s="93"/>
    </row>
    <row r="58" spans="1:5" ht="15">
      <c r="A58" s="79"/>
      <c r="B58" s="56" t="s">
        <v>40</v>
      </c>
      <c r="C58" s="56"/>
      <c r="D58" s="56"/>
      <c r="E58" s="97">
        <v>103.6</v>
      </c>
    </row>
    <row r="59" spans="1:5" ht="15">
      <c r="A59" s="79">
        <v>10</v>
      </c>
      <c r="B59" s="55" t="s">
        <v>41</v>
      </c>
      <c r="C59" s="56"/>
      <c r="D59" s="57"/>
      <c r="E59" s="97">
        <f>SUM(E60:E64)</f>
        <v>36.300000000000004</v>
      </c>
    </row>
    <row r="60" spans="1:5" ht="15">
      <c r="A60" s="127" t="s">
        <v>74</v>
      </c>
      <c r="B60" s="62" t="s">
        <v>56</v>
      </c>
      <c r="C60" s="60"/>
      <c r="D60" s="63"/>
      <c r="E60" s="110">
        <v>3.4</v>
      </c>
    </row>
    <row r="61" spans="1:5" ht="15">
      <c r="A61" s="128" t="s">
        <v>75</v>
      </c>
      <c r="B61" s="65" t="s">
        <v>42</v>
      </c>
      <c r="C61" s="66"/>
      <c r="D61" s="67"/>
      <c r="E61" s="110">
        <v>0.2</v>
      </c>
    </row>
    <row r="62" spans="1:5" ht="15">
      <c r="A62" s="127" t="s">
        <v>76</v>
      </c>
      <c r="B62" s="62" t="s">
        <v>43</v>
      </c>
      <c r="C62" s="60"/>
      <c r="D62" s="63"/>
      <c r="E62" s="110">
        <v>2.6</v>
      </c>
    </row>
    <row r="63" spans="1:5" ht="15">
      <c r="A63" s="128" t="s">
        <v>77</v>
      </c>
      <c r="B63" s="65" t="s">
        <v>44</v>
      </c>
      <c r="C63" s="66"/>
      <c r="D63" s="67"/>
      <c r="E63" s="110">
        <v>29.4</v>
      </c>
    </row>
    <row r="64" spans="1:5" ht="15">
      <c r="A64" s="127" t="s">
        <v>78</v>
      </c>
      <c r="B64" s="62" t="s">
        <v>51</v>
      </c>
      <c r="C64" s="60"/>
      <c r="D64" s="63"/>
      <c r="E64" s="110">
        <v>0.7</v>
      </c>
    </row>
    <row r="65" spans="1:5" ht="15">
      <c r="A65" s="135"/>
      <c r="B65" s="51" t="s">
        <v>46</v>
      </c>
      <c r="C65" s="51"/>
      <c r="D65" s="51"/>
      <c r="E65" s="92">
        <f>E59+E58+E56+E53+E52+E50+E37+E28+E27+E38</f>
        <v>444.80000000000007</v>
      </c>
    </row>
    <row r="66" spans="1:5" ht="15">
      <c r="A66" s="136">
        <v>11</v>
      </c>
      <c r="B66" s="53" t="s">
        <v>47</v>
      </c>
      <c r="C66" s="53"/>
      <c r="D66" s="53"/>
      <c r="E66" s="91"/>
    </row>
    <row r="67" spans="1:5" ht="15">
      <c r="A67" s="79"/>
      <c r="B67" s="56" t="s">
        <v>79</v>
      </c>
      <c r="C67" s="56"/>
      <c r="D67" s="56"/>
      <c r="E67" s="80"/>
    </row>
    <row r="68" ht="15">
      <c r="A68" s="175" t="s">
        <v>175</v>
      </c>
    </row>
    <row r="69" spans="1:6" ht="15">
      <c r="A69" s="60"/>
      <c r="B69" s="60"/>
      <c r="C69" s="60"/>
      <c r="D69" s="60"/>
      <c r="E69" s="114"/>
      <c r="F69" s="114"/>
    </row>
    <row r="71" spans="1:3" ht="15">
      <c r="A71" s="48" t="s">
        <v>174</v>
      </c>
      <c r="B71" s="48"/>
      <c r="C71" s="48"/>
    </row>
    <row r="72" ht="15">
      <c r="A72" t="s">
        <v>458</v>
      </c>
    </row>
    <row r="73" spans="1:6" ht="15">
      <c r="A73" s="48" t="s">
        <v>500</v>
      </c>
      <c r="B73" s="48"/>
      <c r="C73" s="48"/>
      <c r="D73" s="48"/>
      <c r="E73" s="48"/>
      <c r="F73" s="184"/>
    </row>
    <row r="74" spans="1:6" ht="15">
      <c r="A74" s="48" t="s">
        <v>512</v>
      </c>
      <c r="B74" s="48"/>
      <c r="C74" s="48"/>
      <c r="D74" s="48"/>
      <c r="E74" s="48"/>
      <c r="F74" s="184"/>
    </row>
    <row r="75" spans="1:6" ht="15">
      <c r="A75" s="48" t="s">
        <v>513</v>
      </c>
      <c r="B75" s="48"/>
      <c r="C75" s="48"/>
      <c r="D75" s="48"/>
      <c r="E75" s="48"/>
      <c r="F75" s="184"/>
    </row>
    <row r="76" spans="1:6" ht="15">
      <c r="A76" s="48"/>
      <c r="B76" s="48"/>
      <c r="C76" s="48"/>
      <c r="D76" s="48"/>
      <c r="E76" s="48"/>
      <c r="F76" s="184"/>
    </row>
    <row r="77" spans="1:5" ht="15">
      <c r="A77" s="48" t="s">
        <v>514</v>
      </c>
      <c r="B77" s="48"/>
      <c r="C77" s="48"/>
      <c r="D77" s="48"/>
      <c r="E77" s="48"/>
    </row>
    <row r="79" spans="1:6" ht="15">
      <c r="A79" s="48"/>
      <c r="B79" s="48"/>
      <c r="C79" s="48"/>
      <c r="D79" s="48"/>
      <c r="E79" s="48"/>
      <c r="F79" s="48"/>
    </row>
    <row r="80" spans="1:6" ht="15">
      <c r="A80" s="48" t="s">
        <v>520</v>
      </c>
      <c r="B80" s="48"/>
      <c r="C80" s="48"/>
      <c r="E80" s="48"/>
      <c r="F80" s="48"/>
    </row>
    <row r="81" spans="1:3" ht="15">
      <c r="A81" s="48" t="s">
        <v>517</v>
      </c>
      <c r="C81" s="48"/>
    </row>
    <row r="82" spans="1:3" ht="15">
      <c r="A82" s="48" t="s">
        <v>516</v>
      </c>
      <c r="B82" s="48"/>
      <c r="C82" s="48"/>
    </row>
    <row r="83" ht="15">
      <c r="A83" s="48" t="s">
        <v>521</v>
      </c>
    </row>
    <row r="84" ht="15">
      <c r="A84" s="48" t="s">
        <v>518</v>
      </c>
    </row>
    <row r="85" ht="15">
      <c r="A85" s="48" t="s">
        <v>519</v>
      </c>
    </row>
    <row r="88" ht="15">
      <c r="D88" s="164" t="s">
        <v>60</v>
      </c>
    </row>
  </sheetData>
  <sheetProtection password="81D2" sheet="1"/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88"/>
  <sheetViews>
    <sheetView view="pageLayout" workbookViewId="0" topLeftCell="A31">
      <selection activeCell="D60" sqref="D60"/>
    </sheetView>
  </sheetViews>
  <sheetFormatPr defaultColWidth="9.140625" defaultRowHeight="15"/>
  <cols>
    <col min="4" max="4" width="47.140625" style="0" customWidth="1"/>
    <col min="5" max="5" width="22.28125" style="0" customWidth="1"/>
    <col min="6" max="6" width="24.421875" style="0" customWidth="1"/>
    <col min="7" max="7" width="7.28125" style="0" customWidth="1"/>
  </cols>
  <sheetData>
    <row r="1" spans="1:6" ht="15">
      <c r="A1" s="137"/>
      <c r="B1" s="137"/>
      <c r="C1" s="137"/>
      <c r="D1" s="138" t="s">
        <v>0</v>
      </c>
      <c r="E1" s="137"/>
      <c r="F1" s="48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164</v>
      </c>
      <c r="B4" s="137"/>
      <c r="C4" s="137"/>
      <c r="D4" s="137"/>
      <c r="E4" s="137"/>
      <c r="F4" s="137"/>
    </row>
    <row r="5" spans="1:6" ht="15">
      <c r="A5" s="137" t="s">
        <v>116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137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53"/>
    </row>
    <row r="10" spans="1:6" ht="15">
      <c r="A10" s="148">
        <v>1</v>
      </c>
      <c r="B10" s="149" t="s">
        <v>88</v>
      </c>
      <c r="C10" s="150"/>
      <c r="D10" s="151"/>
      <c r="E10" s="59"/>
      <c r="F10" s="60"/>
    </row>
    <row r="11" spans="1:6" ht="15">
      <c r="A11" s="152">
        <v>2</v>
      </c>
      <c r="B11" s="153" t="s">
        <v>125</v>
      </c>
      <c r="C11" s="154"/>
      <c r="D11" s="155"/>
      <c r="E11" s="59"/>
      <c r="F11" s="60"/>
    </row>
    <row r="12" spans="1:6" ht="15">
      <c r="A12" s="148">
        <v>3</v>
      </c>
      <c r="B12" s="149" t="s">
        <v>165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166</v>
      </c>
      <c r="C15" s="161"/>
      <c r="D15" s="162"/>
      <c r="E15" s="59"/>
      <c r="F15" s="60"/>
    </row>
    <row r="16" spans="1:6" ht="15">
      <c r="A16" s="147">
        <v>5</v>
      </c>
      <c r="B16" s="160" t="s">
        <v>167</v>
      </c>
      <c r="C16" s="161"/>
      <c r="D16" s="162"/>
      <c r="E16" s="59"/>
      <c r="F16" s="60"/>
    </row>
    <row r="17" spans="1:6" ht="15">
      <c r="A17" s="148">
        <v>6</v>
      </c>
      <c r="B17" s="149" t="s">
        <v>52</v>
      </c>
      <c r="C17" s="150"/>
      <c r="D17" s="151"/>
      <c r="E17" s="59"/>
      <c r="F17" s="60"/>
    </row>
    <row r="18" spans="1:6" ht="15">
      <c r="A18" s="152">
        <v>8</v>
      </c>
      <c r="B18" s="153" t="s">
        <v>8</v>
      </c>
      <c r="C18" s="154"/>
      <c r="D18" s="155"/>
      <c r="E18" s="59"/>
      <c r="F18" s="60"/>
    </row>
    <row r="19" spans="1:6" ht="15.75">
      <c r="A19" s="75" t="s">
        <v>168</v>
      </c>
      <c r="B19" s="75"/>
      <c r="C19" s="75"/>
      <c r="D19" s="75"/>
      <c r="E19" s="75"/>
      <c r="F19" s="60"/>
    </row>
    <row r="20" spans="1:6" ht="15">
      <c r="A20" s="76" t="s">
        <v>169</v>
      </c>
      <c r="B20" s="53"/>
      <c r="C20" s="53"/>
      <c r="D20" s="59"/>
      <c r="E20" s="60"/>
      <c r="F20" s="48"/>
    </row>
    <row r="21" spans="1:6" ht="15">
      <c r="A21" s="76" t="s">
        <v>186</v>
      </c>
      <c r="B21" s="53"/>
      <c r="C21" s="53"/>
      <c r="D21" s="59"/>
      <c r="E21" s="60"/>
      <c r="F21" s="48"/>
    </row>
    <row r="22" spans="1:6" ht="15">
      <c r="A22" s="76" t="s">
        <v>171</v>
      </c>
      <c r="B22" s="53"/>
      <c r="C22" s="53"/>
      <c r="D22" s="59"/>
      <c r="E22" s="60"/>
      <c r="F22" s="48"/>
    </row>
    <row r="23" spans="1:6" ht="15">
      <c r="A23" s="53" t="s">
        <v>170</v>
      </c>
      <c r="B23" s="60"/>
      <c r="C23" s="60"/>
      <c r="D23" s="59"/>
      <c r="E23" s="60"/>
      <c r="F23" s="48"/>
    </row>
    <row r="24" spans="1:6" ht="15">
      <c r="A24" s="53"/>
      <c r="B24" s="53"/>
      <c r="C24" s="53"/>
      <c r="D24" s="53"/>
      <c r="E24" s="77" t="s">
        <v>59</v>
      </c>
      <c r="F24" s="48"/>
    </row>
    <row r="25" spans="1:5" ht="15">
      <c r="A25" s="135"/>
      <c r="B25" s="50"/>
      <c r="C25" s="51" t="s">
        <v>53</v>
      </c>
      <c r="D25" s="51"/>
      <c r="E25" s="135" t="s">
        <v>57</v>
      </c>
    </row>
    <row r="26" spans="1:5" ht="15">
      <c r="A26" s="79"/>
      <c r="B26" s="55"/>
      <c r="C26" s="56"/>
      <c r="D26" s="56"/>
      <c r="E26" s="79" t="s">
        <v>58</v>
      </c>
    </row>
    <row r="27" spans="1:5" ht="15">
      <c r="A27" s="79">
        <v>1</v>
      </c>
      <c r="B27" s="55" t="s">
        <v>9</v>
      </c>
      <c r="C27" s="56"/>
      <c r="D27" s="57"/>
      <c r="E27" s="96">
        <v>30.5</v>
      </c>
    </row>
    <row r="28" spans="1:5" ht="15">
      <c r="A28" s="136">
        <v>2</v>
      </c>
      <c r="B28" s="82" t="s">
        <v>10</v>
      </c>
      <c r="C28" s="53"/>
      <c r="D28" s="83"/>
      <c r="E28" s="84">
        <f>E30+E32+E34+E36+E33</f>
        <v>115.80000000000001</v>
      </c>
    </row>
    <row r="29" spans="1:5" ht="15">
      <c r="A29" s="129" t="s">
        <v>61</v>
      </c>
      <c r="B29" s="70" t="s">
        <v>11</v>
      </c>
      <c r="C29" s="70"/>
      <c r="D29" s="71"/>
      <c r="E29" s="93"/>
    </row>
    <row r="30" spans="1:5" ht="15">
      <c r="A30" s="134"/>
      <c r="B30" s="73" t="s">
        <v>12</v>
      </c>
      <c r="C30" s="73"/>
      <c r="D30" s="74"/>
      <c r="E30" s="87">
        <v>31.8</v>
      </c>
    </row>
    <row r="31" spans="1:5" ht="15">
      <c r="A31" s="127" t="s">
        <v>62</v>
      </c>
      <c r="B31" s="60" t="s">
        <v>13</v>
      </c>
      <c r="C31" s="60"/>
      <c r="D31" s="60"/>
      <c r="E31" s="93"/>
    </row>
    <row r="32" spans="1:5" ht="15">
      <c r="A32" s="127"/>
      <c r="B32" s="60" t="s">
        <v>14</v>
      </c>
      <c r="C32" s="60"/>
      <c r="D32" s="60"/>
      <c r="E32" s="101">
        <v>46.4</v>
      </c>
    </row>
    <row r="33" spans="1:5" ht="15">
      <c r="A33" s="128" t="s">
        <v>63</v>
      </c>
      <c r="B33" s="66" t="s">
        <v>55</v>
      </c>
      <c r="C33" s="66"/>
      <c r="D33" s="66"/>
      <c r="E33" s="86">
        <v>0.7</v>
      </c>
    </row>
    <row r="34" spans="1:5" ht="15">
      <c r="A34" s="128" t="s">
        <v>64</v>
      </c>
      <c r="B34" s="66" t="s">
        <v>172</v>
      </c>
      <c r="C34" s="66"/>
      <c r="D34" s="66"/>
      <c r="E34" s="85">
        <v>5.2</v>
      </c>
    </row>
    <row r="35" spans="1:5" ht="15">
      <c r="A35" s="129" t="s">
        <v>524</v>
      </c>
      <c r="B35" s="70" t="s">
        <v>15</v>
      </c>
      <c r="C35" s="70"/>
      <c r="D35" s="70"/>
      <c r="E35" s="93"/>
    </row>
    <row r="36" spans="1:5" ht="15">
      <c r="A36" s="127"/>
      <c r="B36" s="60" t="s">
        <v>563</v>
      </c>
      <c r="C36" s="60"/>
      <c r="D36" s="60"/>
      <c r="E36" s="87">
        <v>31.7</v>
      </c>
    </row>
    <row r="37" spans="1:5" ht="15">
      <c r="A37" s="135">
        <v>3</v>
      </c>
      <c r="B37" s="50" t="s">
        <v>16</v>
      </c>
      <c r="C37" s="51"/>
      <c r="D37" s="52"/>
      <c r="E37" s="92"/>
    </row>
    <row r="38" spans="1:5" ht="15">
      <c r="A38" s="136"/>
      <c r="B38" s="82" t="s">
        <v>14</v>
      </c>
      <c r="C38" s="53"/>
      <c r="D38" s="83"/>
      <c r="E38" s="101">
        <v>26.2</v>
      </c>
    </row>
    <row r="39" spans="1:5" ht="15">
      <c r="A39" s="135">
        <v>4</v>
      </c>
      <c r="B39" s="51" t="s">
        <v>17</v>
      </c>
      <c r="C39" s="51"/>
      <c r="D39" s="51"/>
      <c r="E39" s="84">
        <f>SUM(E40:E46)</f>
        <v>46.2</v>
      </c>
    </row>
    <row r="40" spans="1:5" ht="15">
      <c r="A40" s="79"/>
      <c r="B40" s="56" t="s">
        <v>18</v>
      </c>
      <c r="C40" s="56"/>
      <c r="D40" s="56"/>
      <c r="E40" s="80"/>
    </row>
    <row r="41" spans="1:5" ht="15">
      <c r="A41" s="127" t="s">
        <v>65</v>
      </c>
      <c r="B41" s="62" t="s">
        <v>66</v>
      </c>
      <c r="C41" s="60"/>
      <c r="D41" s="63"/>
      <c r="E41" s="96">
        <v>6.8</v>
      </c>
    </row>
    <row r="42" spans="1:5" ht="15">
      <c r="A42" s="128" t="s">
        <v>67</v>
      </c>
      <c r="B42" s="65" t="s">
        <v>27</v>
      </c>
      <c r="C42" s="66"/>
      <c r="D42" s="67"/>
      <c r="E42" s="86">
        <v>2.9</v>
      </c>
    </row>
    <row r="43" spans="1:5" ht="15">
      <c r="A43" s="127" t="s">
        <v>68</v>
      </c>
      <c r="B43" s="62" t="s">
        <v>29</v>
      </c>
      <c r="C43" s="60"/>
      <c r="D43" s="63"/>
      <c r="E43" s="88">
        <v>11.2</v>
      </c>
    </row>
    <row r="44" spans="1:5" ht="15">
      <c r="A44" s="133" t="s">
        <v>69</v>
      </c>
      <c r="B44" s="70" t="s">
        <v>30</v>
      </c>
      <c r="C44" s="70"/>
      <c r="D44" s="70"/>
      <c r="E44" s="85"/>
    </row>
    <row r="45" spans="1:5" ht="15">
      <c r="A45" s="134"/>
      <c r="B45" s="73" t="s">
        <v>31</v>
      </c>
      <c r="C45" s="73"/>
      <c r="D45" s="73"/>
      <c r="E45" s="86">
        <v>16.5</v>
      </c>
    </row>
    <row r="46" spans="1:5" ht="15">
      <c r="A46" s="127" t="s">
        <v>70</v>
      </c>
      <c r="B46" s="62" t="s">
        <v>32</v>
      </c>
      <c r="C46" s="60"/>
      <c r="D46" s="63"/>
      <c r="E46" s="88">
        <v>8.8</v>
      </c>
    </row>
    <row r="47" spans="1:5" ht="15">
      <c r="A47" s="135">
        <v>5</v>
      </c>
      <c r="B47" s="51" t="s">
        <v>33</v>
      </c>
      <c r="C47" s="51"/>
      <c r="D47" s="51"/>
      <c r="E47" s="92"/>
    </row>
    <row r="48" spans="1:5" ht="15">
      <c r="A48" s="136"/>
      <c r="B48" s="53" t="s">
        <v>14</v>
      </c>
      <c r="C48" s="53"/>
      <c r="D48" s="53"/>
      <c r="E48" s="87">
        <v>5.2</v>
      </c>
    </row>
    <row r="49" spans="1:5" ht="15">
      <c r="A49" s="135">
        <v>6</v>
      </c>
      <c r="B49" s="51" t="s">
        <v>34</v>
      </c>
      <c r="C49" s="51"/>
      <c r="D49" s="51"/>
      <c r="E49" s="92"/>
    </row>
    <row r="50" spans="1:5" ht="15">
      <c r="A50" s="79"/>
      <c r="B50" s="56" t="s">
        <v>14</v>
      </c>
      <c r="C50" s="56"/>
      <c r="D50" s="56"/>
      <c r="E50" s="101">
        <v>30.1</v>
      </c>
    </row>
    <row r="51" spans="1:5" ht="15">
      <c r="A51" s="136">
        <v>7</v>
      </c>
      <c r="B51" s="82" t="s">
        <v>35</v>
      </c>
      <c r="C51" s="53"/>
      <c r="D51" s="83"/>
      <c r="E51" s="87">
        <v>11.9</v>
      </c>
    </row>
    <row r="52" spans="1:5" ht="15">
      <c r="A52" s="135">
        <v>8</v>
      </c>
      <c r="B52" s="51" t="s">
        <v>36</v>
      </c>
      <c r="C52" s="51"/>
      <c r="D52" s="51"/>
      <c r="E52" s="90"/>
    </row>
    <row r="53" spans="1:5" ht="15">
      <c r="A53" s="136"/>
      <c r="B53" s="53" t="s">
        <v>37</v>
      </c>
      <c r="C53" s="53"/>
      <c r="D53" s="53"/>
      <c r="E53" s="84"/>
    </row>
    <row r="54" spans="1:5" ht="15">
      <c r="A54" s="79"/>
      <c r="B54" s="56" t="s">
        <v>38</v>
      </c>
      <c r="C54" s="56"/>
      <c r="D54" s="56"/>
      <c r="E54" s="101">
        <v>4.8</v>
      </c>
    </row>
    <row r="55" spans="1:5" ht="15">
      <c r="A55" s="135">
        <v>9</v>
      </c>
      <c r="B55" s="51" t="s">
        <v>39</v>
      </c>
      <c r="C55" s="51"/>
      <c r="D55" s="51"/>
      <c r="E55" s="92"/>
    </row>
    <row r="56" spans="1:5" ht="15">
      <c r="A56" s="79"/>
      <c r="B56" s="56" t="s">
        <v>40</v>
      </c>
      <c r="C56" s="56"/>
      <c r="D56" s="56"/>
      <c r="E56" s="101">
        <v>85.1</v>
      </c>
    </row>
    <row r="57" spans="1:5" ht="15">
      <c r="A57" s="79">
        <v>10</v>
      </c>
      <c r="B57" s="55" t="s">
        <v>41</v>
      </c>
      <c r="C57" s="56"/>
      <c r="D57" s="57"/>
      <c r="E57" s="97">
        <f>SUM(E58:E62)</f>
        <v>27.900000000000002</v>
      </c>
    </row>
    <row r="58" spans="1:5" ht="15">
      <c r="A58" s="127" t="s">
        <v>74</v>
      </c>
      <c r="B58" s="62" t="s">
        <v>56</v>
      </c>
      <c r="C58" s="60"/>
      <c r="D58" s="63"/>
      <c r="E58" s="96">
        <v>1</v>
      </c>
    </row>
    <row r="59" spans="1:5" ht="15">
      <c r="A59" s="128" t="s">
        <v>75</v>
      </c>
      <c r="B59" s="65" t="s">
        <v>42</v>
      </c>
      <c r="C59" s="66"/>
      <c r="D59" s="67"/>
      <c r="E59" s="96">
        <v>0.1</v>
      </c>
    </row>
    <row r="60" spans="1:5" ht="15">
      <c r="A60" s="127" t="s">
        <v>76</v>
      </c>
      <c r="B60" s="62" t="s">
        <v>43</v>
      </c>
      <c r="C60" s="60"/>
      <c r="D60" s="63"/>
      <c r="E60" s="96">
        <v>2.2</v>
      </c>
    </row>
    <row r="61" spans="1:5" ht="15">
      <c r="A61" s="128" t="s">
        <v>77</v>
      </c>
      <c r="B61" s="65" t="s">
        <v>44</v>
      </c>
      <c r="C61" s="66"/>
      <c r="D61" s="67"/>
      <c r="E61" s="96">
        <v>24</v>
      </c>
    </row>
    <row r="62" spans="1:5" ht="15">
      <c r="A62" s="127" t="s">
        <v>78</v>
      </c>
      <c r="B62" s="62" t="s">
        <v>51</v>
      </c>
      <c r="C62" s="60"/>
      <c r="D62" s="63"/>
      <c r="E62" s="96">
        <v>0.6</v>
      </c>
    </row>
    <row r="63" spans="1:5" ht="15">
      <c r="A63" s="135"/>
      <c r="B63" s="51" t="s">
        <v>46</v>
      </c>
      <c r="C63" s="51"/>
      <c r="D63" s="51"/>
      <c r="E63" s="92">
        <f>E57+E56+E54+E51+E50+E48+E39+E28+E27</f>
        <v>357.5</v>
      </c>
    </row>
    <row r="64" spans="1:5" ht="15">
      <c r="A64" s="136">
        <v>11</v>
      </c>
      <c r="B64" s="53" t="s">
        <v>47</v>
      </c>
      <c r="C64" s="53"/>
      <c r="D64" s="53"/>
      <c r="E64" s="91"/>
    </row>
    <row r="65" spans="1:5" ht="15">
      <c r="A65" s="79"/>
      <c r="B65" s="56" t="s">
        <v>79</v>
      </c>
      <c r="C65" s="56"/>
      <c r="D65" s="56"/>
      <c r="E65" s="80"/>
    </row>
    <row r="66" spans="1:5" ht="15">
      <c r="A66" s="175" t="s">
        <v>173</v>
      </c>
      <c r="B66" s="48"/>
      <c r="C66" s="48"/>
      <c r="D66" s="48"/>
      <c r="E66" s="48"/>
    </row>
    <row r="70" ht="15">
      <c r="A70" t="s">
        <v>458</v>
      </c>
    </row>
    <row r="71" spans="1:5" ht="15">
      <c r="A71" s="48" t="s">
        <v>500</v>
      </c>
      <c r="B71" s="48"/>
      <c r="C71" s="48"/>
      <c r="D71" s="48"/>
      <c r="E71" s="48"/>
    </row>
    <row r="72" spans="1:6" ht="15">
      <c r="A72" s="48" t="s">
        <v>506</v>
      </c>
      <c r="B72" s="48"/>
      <c r="C72" s="48"/>
      <c r="D72" s="48"/>
      <c r="E72" s="48"/>
      <c r="F72" s="48"/>
    </row>
    <row r="73" spans="1:5" ht="15">
      <c r="A73" s="48" t="s">
        <v>507</v>
      </c>
      <c r="B73" s="48"/>
      <c r="C73" s="48"/>
      <c r="D73" s="48"/>
      <c r="E73" s="48"/>
    </row>
    <row r="74" spans="1:5" ht="15">
      <c r="A74" s="48"/>
      <c r="B74" s="48"/>
      <c r="C74" s="48"/>
      <c r="D74" s="48"/>
      <c r="E74" s="48"/>
    </row>
    <row r="75" spans="1:5" ht="15">
      <c r="A75" s="48" t="s">
        <v>499</v>
      </c>
      <c r="B75" s="48"/>
      <c r="C75" s="48"/>
      <c r="D75" s="48"/>
      <c r="E75" s="48"/>
    </row>
    <row r="78" spans="1:7" ht="15">
      <c r="A78" s="48" t="s">
        <v>520</v>
      </c>
      <c r="B78" s="48"/>
      <c r="C78" s="48"/>
      <c r="E78" s="48"/>
      <c r="G78" s="48"/>
    </row>
    <row r="79" spans="1:7" ht="15">
      <c r="A79" s="48" t="s">
        <v>517</v>
      </c>
      <c r="C79" s="48"/>
      <c r="F79" s="184"/>
      <c r="G79" s="48"/>
    </row>
    <row r="80" spans="1:7" ht="15">
      <c r="A80" s="48" t="s">
        <v>516</v>
      </c>
      <c r="B80" s="48"/>
      <c r="C80" s="48"/>
      <c r="F80" s="184"/>
      <c r="G80" s="48"/>
    </row>
    <row r="81" spans="1:7" ht="15">
      <c r="A81" s="48" t="s">
        <v>521</v>
      </c>
      <c r="F81" s="184"/>
      <c r="G81" s="48"/>
    </row>
    <row r="82" spans="1:7" ht="15">
      <c r="A82" s="48" t="s">
        <v>518</v>
      </c>
      <c r="F82" s="184"/>
      <c r="G82" s="48"/>
    </row>
    <row r="83" spans="1:7" ht="15">
      <c r="A83" s="48" t="s">
        <v>519</v>
      </c>
      <c r="G83" s="48"/>
    </row>
    <row r="88" ht="15">
      <c r="D88" s="99" t="s">
        <v>60</v>
      </c>
    </row>
  </sheetData>
  <sheetProtection password="81D2" sheet="1"/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G89"/>
  <sheetViews>
    <sheetView view="pageLayout" workbookViewId="0" topLeftCell="A31">
      <selection activeCell="D50" sqref="D50"/>
    </sheetView>
  </sheetViews>
  <sheetFormatPr defaultColWidth="9.140625" defaultRowHeight="15"/>
  <cols>
    <col min="1" max="1" width="4.28125" style="0" customWidth="1"/>
    <col min="4" max="4" width="47.7109375" style="0" customWidth="1"/>
    <col min="5" max="5" width="25.8515625" style="0" customWidth="1"/>
    <col min="6" max="6" width="27.28125" style="0" customWidth="1"/>
    <col min="7" max="7" width="1.28515625" style="0" customWidth="1"/>
    <col min="8" max="8" width="4.140625" style="0" customWidth="1"/>
    <col min="9" max="9" width="4.00390625" style="0" customWidth="1"/>
    <col min="10" max="10" width="5.57421875" style="0" customWidth="1"/>
  </cols>
  <sheetData>
    <row r="2" spans="1:6" ht="15">
      <c r="A2" s="137"/>
      <c r="B2" s="137"/>
      <c r="C2" s="137"/>
      <c r="D2" s="138" t="s">
        <v>0</v>
      </c>
      <c r="E2" s="137"/>
      <c r="F2" s="137"/>
    </row>
    <row r="3" spans="1:6" ht="15">
      <c r="A3" s="137"/>
      <c r="B3" s="137"/>
      <c r="C3" s="137"/>
      <c r="D3" s="137"/>
      <c r="E3" s="137"/>
      <c r="F3" s="137"/>
    </row>
    <row r="4" spans="1:6" ht="15">
      <c r="A4" s="137" t="s">
        <v>1</v>
      </c>
      <c r="B4" s="137"/>
      <c r="C4" s="137"/>
      <c r="D4" s="137"/>
      <c r="E4" s="137"/>
      <c r="F4" s="137"/>
    </row>
    <row r="5" spans="1:6" ht="15">
      <c r="A5" s="137" t="s">
        <v>154</v>
      </c>
      <c r="B5" s="137"/>
      <c r="C5" s="137"/>
      <c r="D5" s="137"/>
      <c r="E5" s="137"/>
      <c r="F5" s="137"/>
    </row>
    <row r="6" spans="1:6" ht="15">
      <c r="A6" s="137" t="s">
        <v>116</v>
      </c>
      <c r="B6" s="137"/>
      <c r="C6" s="137"/>
      <c r="D6" s="137"/>
      <c r="E6" s="137"/>
      <c r="F6" s="137"/>
    </row>
    <row r="7" spans="1:6" ht="15">
      <c r="A7" s="137" t="s">
        <v>48</v>
      </c>
      <c r="B7" s="137"/>
      <c r="C7" s="137"/>
      <c r="D7" s="137"/>
      <c r="E7" s="137"/>
      <c r="F7" s="137"/>
    </row>
    <row r="8" spans="1:6" ht="15">
      <c r="A8" s="139" t="s">
        <v>49</v>
      </c>
      <c r="B8" s="140" t="s">
        <v>2</v>
      </c>
      <c r="C8" s="141"/>
      <c r="D8" s="142"/>
      <c r="E8" s="53"/>
      <c r="F8" s="53"/>
    </row>
    <row r="9" spans="1:6" ht="15">
      <c r="A9" s="143" t="s">
        <v>50</v>
      </c>
      <c r="B9" s="144"/>
      <c r="C9" s="145"/>
      <c r="D9" s="146"/>
      <c r="E9" s="53"/>
      <c r="F9" s="53"/>
    </row>
    <row r="10" spans="1:6" ht="15">
      <c r="A10" s="147"/>
      <c r="B10" s="144" t="s">
        <v>5</v>
      </c>
      <c r="C10" s="145"/>
      <c r="D10" s="146"/>
      <c r="E10" s="59"/>
      <c r="F10" s="60"/>
    </row>
    <row r="11" spans="1:6" ht="15">
      <c r="A11" s="148">
        <v>1</v>
      </c>
      <c r="B11" s="149" t="s">
        <v>88</v>
      </c>
      <c r="C11" s="150"/>
      <c r="D11" s="151"/>
      <c r="E11" s="59"/>
      <c r="F11" s="60"/>
    </row>
    <row r="12" spans="1:6" ht="15">
      <c r="A12" s="152">
        <v>2</v>
      </c>
      <c r="B12" s="153" t="s">
        <v>156</v>
      </c>
      <c r="C12" s="154"/>
      <c r="D12" s="155"/>
      <c r="E12" s="59"/>
      <c r="F12" s="60"/>
    </row>
    <row r="13" spans="1:6" ht="15">
      <c r="A13" s="148">
        <v>3</v>
      </c>
      <c r="B13" s="149" t="s">
        <v>155</v>
      </c>
      <c r="C13" s="150"/>
      <c r="D13" s="151"/>
      <c r="E13" s="59"/>
      <c r="F13" s="60"/>
    </row>
    <row r="14" spans="1:6" ht="15">
      <c r="A14" s="156">
        <v>4</v>
      </c>
      <c r="B14" s="157" t="s">
        <v>6</v>
      </c>
      <c r="C14" s="158"/>
      <c r="D14" s="159"/>
      <c r="E14" s="59"/>
      <c r="F14" s="60"/>
    </row>
    <row r="15" spans="1:6" ht="15">
      <c r="A15" s="148"/>
      <c r="B15" s="149" t="s">
        <v>7</v>
      </c>
      <c r="C15" s="150"/>
      <c r="D15" s="151"/>
      <c r="E15" s="59"/>
      <c r="F15" s="60"/>
    </row>
    <row r="16" spans="1:6" ht="15">
      <c r="A16" s="147"/>
      <c r="B16" s="160" t="s">
        <v>159</v>
      </c>
      <c r="C16" s="161"/>
      <c r="D16" s="162"/>
      <c r="E16" s="59"/>
      <c r="F16" s="60"/>
    </row>
    <row r="17" spans="1:6" ht="15">
      <c r="A17" s="147">
        <v>5</v>
      </c>
      <c r="B17" s="160" t="s">
        <v>157</v>
      </c>
      <c r="C17" s="161"/>
      <c r="D17" s="162"/>
      <c r="E17" s="59"/>
      <c r="F17" s="60"/>
    </row>
    <row r="18" spans="1:6" ht="15">
      <c r="A18" s="148">
        <v>6</v>
      </c>
      <c r="B18" s="149" t="s">
        <v>158</v>
      </c>
      <c r="C18" s="150"/>
      <c r="D18" s="151"/>
      <c r="E18" s="59"/>
      <c r="F18" s="60"/>
    </row>
    <row r="19" spans="1:6" ht="15">
      <c r="A19" s="152">
        <v>8</v>
      </c>
      <c r="B19" s="153" t="s">
        <v>8</v>
      </c>
      <c r="C19" s="154"/>
      <c r="D19" s="155"/>
      <c r="E19" s="59"/>
      <c r="F19" s="60"/>
    </row>
    <row r="20" spans="1:6" ht="15">
      <c r="A20" s="180" t="s">
        <v>526</v>
      </c>
      <c r="B20" s="180"/>
      <c r="C20" s="180"/>
      <c r="D20" s="180"/>
      <c r="E20" s="180"/>
      <c r="F20" s="176"/>
    </row>
    <row r="21" spans="1:6" ht="15">
      <c r="A21" s="179" t="s">
        <v>160</v>
      </c>
      <c r="B21" s="181"/>
      <c r="C21" s="181"/>
      <c r="D21" s="182"/>
      <c r="E21" s="175"/>
      <c r="F21" s="176"/>
    </row>
    <row r="22" spans="1:6" ht="15">
      <c r="A22" s="179" t="s">
        <v>187</v>
      </c>
      <c r="B22" s="181"/>
      <c r="C22" s="181"/>
      <c r="D22" s="182"/>
      <c r="E22" s="175"/>
      <c r="F22" s="176"/>
    </row>
    <row r="23" spans="1:6" ht="15">
      <c r="A23" s="179" t="s">
        <v>161</v>
      </c>
      <c r="B23" s="181"/>
      <c r="C23" s="181"/>
      <c r="D23" s="182"/>
      <c r="E23" s="175"/>
      <c r="F23" s="176"/>
    </row>
    <row r="24" spans="1:6" ht="15">
      <c r="A24" s="181" t="s">
        <v>525</v>
      </c>
      <c r="B24" s="175"/>
      <c r="C24" s="175"/>
      <c r="D24" s="182"/>
      <c r="E24" s="175"/>
      <c r="F24" s="176"/>
    </row>
    <row r="25" spans="1:5" ht="15">
      <c r="A25" s="53"/>
      <c r="B25" s="53"/>
      <c r="C25" s="53"/>
      <c r="D25" s="53"/>
      <c r="E25" s="77" t="s">
        <v>59</v>
      </c>
    </row>
    <row r="26" spans="1:5" ht="15">
      <c r="A26" s="49"/>
      <c r="B26" s="50"/>
      <c r="C26" s="51" t="s">
        <v>53</v>
      </c>
      <c r="D26" s="51"/>
      <c r="E26" s="135" t="s">
        <v>57</v>
      </c>
    </row>
    <row r="27" spans="1:5" ht="15">
      <c r="A27" s="54"/>
      <c r="B27" s="55"/>
      <c r="C27" s="56"/>
      <c r="D27" s="56"/>
      <c r="E27" s="79" t="s">
        <v>58</v>
      </c>
    </row>
    <row r="28" spans="1:5" ht="15">
      <c r="A28" s="54">
        <v>1</v>
      </c>
      <c r="B28" s="55" t="s">
        <v>9</v>
      </c>
      <c r="C28" s="56"/>
      <c r="D28" s="57"/>
      <c r="E28" s="110">
        <v>33.1</v>
      </c>
    </row>
    <row r="29" spans="1:5" ht="15">
      <c r="A29" s="81">
        <v>2</v>
      </c>
      <c r="B29" s="82" t="s">
        <v>10</v>
      </c>
      <c r="C29" s="53"/>
      <c r="D29" s="83"/>
      <c r="E29" s="84">
        <f>E30+E33+E34+E36</f>
        <v>116.5</v>
      </c>
    </row>
    <row r="30" spans="1:5" ht="15">
      <c r="A30" s="68" t="s">
        <v>61</v>
      </c>
      <c r="B30" s="69" t="s">
        <v>11</v>
      </c>
      <c r="C30" s="70"/>
      <c r="D30" s="71"/>
      <c r="E30" s="174">
        <v>34.4</v>
      </c>
    </row>
    <row r="31" spans="1:5" ht="15">
      <c r="A31" s="58"/>
      <c r="B31" s="72" t="s">
        <v>12</v>
      </c>
      <c r="C31" s="73"/>
      <c r="D31" s="74"/>
      <c r="E31" s="173"/>
    </row>
    <row r="32" spans="1:5" ht="15">
      <c r="A32" s="61" t="s">
        <v>62</v>
      </c>
      <c r="B32" s="60" t="s">
        <v>13</v>
      </c>
      <c r="C32" s="60"/>
      <c r="D32" s="60"/>
      <c r="E32" s="93"/>
    </row>
    <row r="33" spans="1:5" ht="15">
      <c r="A33" s="61"/>
      <c r="B33" s="60" t="s">
        <v>14</v>
      </c>
      <c r="C33" s="60"/>
      <c r="D33" s="60"/>
      <c r="E33" s="86">
        <v>47.5</v>
      </c>
    </row>
    <row r="34" spans="1:5" ht="15">
      <c r="A34" s="64" t="s">
        <v>63</v>
      </c>
      <c r="B34" s="66" t="s">
        <v>55</v>
      </c>
      <c r="C34" s="66"/>
      <c r="D34" s="66"/>
      <c r="E34" s="89">
        <v>0.3</v>
      </c>
    </row>
    <row r="35" spans="1:5" ht="15">
      <c r="A35" s="68" t="s">
        <v>64</v>
      </c>
      <c r="B35" s="70" t="s">
        <v>15</v>
      </c>
      <c r="C35" s="70"/>
      <c r="D35" s="70"/>
      <c r="E35" s="93"/>
    </row>
    <row r="36" spans="1:5" ht="15">
      <c r="A36" s="61"/>
      <c r="B36" s="60" t="s">
        <v>563</v>
      </c>
      <c r="C36" s="60"/>
      <c r="D36" s="60"/>
      <c r="E36" s="86">
        <v>34.3</v>
      </c>
    </row>
    <row r="37" spans="1:5" ht="15">
      <c r="A37" s="49">
        <v>3</v>
      </c>
      <c r="B37" s="50" t="s">
        <v>16</v>
      </c>
      <c r="C37" s="51"/>
      <c r="D37" s="52"/>
      <c r="E37" s="92"/>
    </row>
    <row r="38" spans="1:5" ht="15">
      <c r="A38" s="81"/>
      <c r="B38" s="82" t="s">
        <v>14</v>
      </c>
      <c r="C38" s="53"/>
      <c r="D38" s="83"/>
      <c r="E38" s="80">
        <v>26.8</v>
      </c>
    </row>
    <row r="39" spans="1:5" ht="15">
      <c r="A39" s="49">
        <v>4</v>
      </c>
      <c r="B39" s="51" t="s">
        <v>17</v>
      </c>
      <c r="C39" s="51"/>
      <c r="D39" s="51"/>
      <c r="E39" s="92">
        <f>SUM(E40:E46)</f>
        <v>31.4</v>
      </c>
    </row>
    <row r="40" spans="1:5" ht="15">
      <c r="A40" s="54"/>
      <c r="B40" s="56" t="s">
        <v>18</v>
      </c>
      <c r="C40" s="56"/>
      <c r="D40" s="56"/>
      <c r="E40" s="80"/>
    </row>
    <row r="41" spans="1:5" ht="15">
      <c r="A41" s="61" t="s">
        <v>65</v>
      </c>
      <c r="B41" s="62" t="s">
        <v>66</v>
      </c>
      <c r="C41" s="60"/>
      <c r="D41" s="63"/>
      <c r="E41" s="96">
        <v>5.2</v>
      </c>
    </row>
    <row r="42" spans="1:5" ht="15">
      <c r="A42" s="64" t="s">
        <v>67</v>
      </c>
      <c r="B42" s="65" t="s">
        <v>54</v>
      </c>
      <c r="C42" s="66"/>
      <c r="D42" s="67"/>
      <c r="E42" s="89">
        <v>4.6</v>
      </c>
    </row>
    <row r="43" spans="1:5" ht="15">
      <c r="A43" s="61" t="s">
        <v>68</v>
      </c>
      <c r="B43" s="62" t="s">
        <v>162</v>
      </c>
      <c r="C43" s="60"/>
      <c r="D43" s="63"/>
      <c r="E43" s="88">
        <v>5.2</v>
      </c>
    </row>
    <row r="44" spans="1:5" ht="15">
      <c r="A44" s="95" t="s">
        <v>69</v>
      </c>
      <c r="B44" s="70" t="s">
        <v>30</v>
      </c>
      <c r="C44" s="70"/>
      <c r="D44" s="70"/>
      <c r="E44" s="85"/>
    </row>
    <row r="45" spans="1:5" ht="15">
      <c r="A45" s="58"/>
      <c r="B45" s="73" t="s">
        <v>31</v>
      </c>
      <c r="C45" s="73"/>
      <c r="D45" s="73"/>
      <c r="E45" s="86">
        <v>11.3</v>
      </c>
    </row>
    <row r="46" spans="1:5" ht="15">
      <c r="A46" s="61" t="s">
        <v>70</v>
      </c>
      <c r="B46" s="62" t="s">
        <v>32</v>
      </c>
      <c r="C46" s="60"/>
      <c r="D46" s="63"/>
      <c r="E46" s="88">
        <v>5.1</v>
      </c>
    </row>
    <row r="47" spans="1:5" ht="15">
      <c r="A47" s="49">
        <v>5</v>
      </c>
      <c r="B47" s="51" t="s">
        <v>33</v>
      </c>
      <c r="C47" s="51"/>
      <c r="D47" s="51"/>
      <c r="E47" s="92"/>
    </row>
    <row r="48" spans="1:5" ht="15">
      <c r="A48" s="81"/>
      <c r="B48" s="53" t="s">
        <v>14</v>
      </c>
      <c r="C48" s="53"/>
      <c r="D48" s="53"/>
      <c r="E48" s="80">
        <v>5.3</v>
      </c>
    </row>
    <row r="49" spans="1:5" ht="15">
      <c r="A49" s="49">
        <v>6</v>
      </c>
      <c r="B49" s="51" t="s">
        <v>34</v>
      </c>
      <c r="C49" s="51"/>
      <c r="D49" s="51"/>
      <c r="E49" s="92"/>
    </row>
    <row r="50" spans="1:5" ht="15">
      <c r="A50" s="54"/>
      <c r="B50" s="56" t="s">
        <v>14</v>
      </c>
      <c r="C50" s="56"/>
      <c r="D50" s="56"/>
      <c r="E50" s="80">
        <v>30.8</v>
      </c>
    </row>
    <row r="51" spans="1:5" ht="15">
      <c r="A51" s="81">
        <v>7</v>
      </c>
      <c r="B51" s="82" t="s">
        <v>35</v>
      </c>
      <c r="C51" s="53"/>
      <c r="D51" s="83"/>
      <c r="E51" s="91">
        <v>12.2</v>
      </c>
    </row>
    <row r="52" spans="1:5" ht="15">
      <c r="A52" s="49">
        <v>8</v>
      </c>
      <c r="B52" s="51" t="s">
        <v>36</v>
      </c>
      <c r="C52" s="51"/>
      <c r="D52" s="51"/>
      <c r="E52" s="90"/>
    </row>
    <row r="53" spans="1:5" ht="15">
      <c r="A53" s="81"/>
      <c r="B53" s="53" t="s">
        <v>37</v>
      </c>
      <c r="C53" s="53"/>
      <c r="D53" s="53"/>
      <c r="E53" s="84"/>
    </row>
    <row r="54" spans="1:5" ht="15">
      <c r="A54" s="54"/>
      <c r="B54" s="56" t="s">
        <v>38</v>
      </c>
      <c r="C54" s="56"/>
      <c r="D54" s="56"/>
      <c r="E54" s="80">
        <v>4.6</v>
      </c>
    </row>
    <row r="55" spans="1:5" ht="15">
      <c r="A55" s="49">
        <v>9</v>
      </c>
      <c r="B55" s="51" t="s">
        <v>39</v>
      </c>
      <c r="C55" s="51"/>
      <c r="D55" s="51"/>
      <c r="E55" s="92"/>
    </row>
    <row r="56" spans="1:5" ht="15">
      <c r="A56" s="54"/>
      <c r="B56" s="56" t="s">
        <v>40</v>
      </c>
      <c r="C56" s="56"/>
      <c r="D56" s="56"/>
      <c r="E56" s="80">
        <v>87</v>
      </c>
    </row>
    <row r="57" spans="1:5" ht="15">
      <c r="A57" s="54">
        <v>10</v>
      </c>
      <c r="B57" s="55" t="s">
        <v>41</v>
      </c>
      <c r="C57" s="56"/>
      <c r="D57" s="57"/>
      <c r="E57" s="97">
        <f>SUM(E58:E62)</f>
        <v>31.1</v>
      </c>
    </row>
    <row r="58" spans="1:5" ht="15">
      <c r="A58" s="61" t="s">
        <v>74</v>
      </c>
      <c r="B58" s="62" t="s">
        <v>56</v>
      </c>
      <c r="C58" s="60"/>
      <c r="D58" s="63"/>
      <c r="E58" s="80">
        <v>1.4</v>
      </c>
    </row>
    <row r="59" spans="1:5" ht="15">
      <c r="A59" s="64" t="s">
        <v>75</v>
      </c>
      <c r="B59" s="65" t="s">
        <v>42</v>
      </c>
      <c r="C59" s="66"/>
      <c r="D59" s="67"/>
      <c r="E59" s="80">
        <v>0.2</v>
      </c>
    </row>
    <row r="60" spans="1:5" ht="15">
      <c r="A60" s="61" t="s">
        <v>76</v>
      </c>
      <c r="B60" s="62" t="s">
        <v>43</v>
      </c>
      <c r="C60" s="60"/>
      <c r="D60" s="63"/>
      <c r="E60" s="80">
        <v>2.2</v>
      </c>
    </row>
    <row r="61" spans="1:5" ht="15">
      <c r="A61" s="64" t="s">
        <v>77</v>
      </c>
      <c r="B61" s="65" t="s">
        <v>44</v>
      </c>
      <c r="C61" s="66"/>
      <c r="D61" s="67"/>
      <c r="E61" s="80">
        <v>26.7</v>
      </c>
    </row>
    <row r="62" spans="1:5" ht="15">
      <c r="A62" s="61" t="s">
        <v>78</v>
      </c>
      <c r="B62" s="62" t="s">
        <v>51</v>
      </c>
      <c r="C62" s="60"/>
      <c r="D62" s="63"/>
      <c r="E62" s="80">
        <v>0.6</v>
      </c>
    </row>
    <row r="63" spans="1:5" ht="15">
      <c r="A63" s="49"/>
      <c r="B63" s="51" t="s">
        <v>46</v>
      </c>
      <c r="C63" s="51"/>
      <c r="D63" s="51"/>
      <c r="E63" s="92">
        <f>E57+E56+E54+E51+E50+E48+E39+E29+E28+E38</f>
        <v>378.8</v>
      </c>
    </row>
    <row r="64" spans="1:5" ht="15">
      <c r="A64" s="81">
        <v>11</v>
      </c>
      <c r="B64" s="53" t="s">
        <v>47</v>
      </c>
      <c r="C64" s="53"/>
      <c r="D64" s="53"/>
      <c r="E64" s="91"/>
    </row>
    <row r="65" spans="1:5" ht="15">
      <c r="A65" s="54"/>
      <c r="B65" s="56" t="s">
        <v>79</v>
      </c>
      <c r="C65" s="56"/>
      <c r="D65" s="56"/>
      <c r="E65" s="80"/>
    </row>
    <row r="66" spans="1:6" ht="15">
      <c r="A66" s="48"/>
      <c r="B66" s="48"/>
      <c r="C66" s="48"/>
      <c r="D66" s="48"/>
      <c r="E66" s="48"/>
      <c r="F66" s="48"/>
    </row>
    <row r="67" spans="1:6" ht="15">
      <c r="A67" s="178" t="s">
        <v>163</v>
      </c>
      <c r="B67" s="60"/>
      <c r="C67" s="60"/>
      <c r="D67" s="60"/>
      <c r="E67" s="114"/>
      <c r="F67" s="114"/>
    </row>
    <row r="68" spans="1:6" ht="15">
      <c r="A68" s="48"/>
      <c r="B68" s="48"/>
      <c r="C68" s="48"/>
      <c r="D68" s="48"/>
      <c r="E68" s="48"/>
      <c r="F68" s="48"/>
    </row>
    <row r="69" spans="1:6" ht="15">
      <c r="A69" s="48"/>
      <c r="B69" s="48"/>
      <c r="C69" s="48"/>
      <c r="D69" s="48"/>
      <c r="E69" s="48"/>
      <c r="F69" s="48"/>
    </row>
    <row r="70" spans="1:6" ht="15">
      <c r="A70" s="48"/>
      <c r="B70" s="48"/>
      <c r="C70" s="48"/>
      <c r="D70" s="48"/>
      <c r="E70" s="48"/>
      <c r="F70" s="48"/>
    </row>
    <row r="71" spans="1:6" ht="15">
      <c r="A71" s="48"/>
      <c r="B71" t="s">
        <v>458</v>
      </c>
      <c r="F71" s="48"/>
    </row>
    <row r="72" spans="2:6" ht="15">
      <c r="B72" s="48" t="s">
        <v>479</v>
      </c>
      <c r="C72" s="48"/>
      <c r="D72" s="48"/>
      <c r="E72" s="48"/>
      <c r="F72" s="48"/>
    </row>
    <row r="73" spans="2:6" ht="15">
      <c r="B73" s="48" t="s">
        <v>480</v>
      </c>
      <c r="C73" s="48"/>
      <c r="D73" s="48"/>
      <c r="E73" s="48"/>
      <c r="F73" s="48"/>
    </row>
    <row r="74" spans="2:5" ht="15">
      <c r="B74" s="48" t="s">
        <v>495</v>
      </c>
      <c r="C74" s="48"/>
      <c r="D74" s="48"/>
      <c r="E74" s="48"/>
    </row>
    <row r="75" spans="2:7" ht="15">
      <c r="B75" s="48"/>
      <c r="C75" s="48"/>
      <c r="D75" s="48"/>
      <c r="E75" s="48"/>
      <c r="F75" s="48"/>
      <c r="G75" s="184"/>
    </row>
    <row r="76" spans="2:7" ht="15">
      <c r="B76" s="48" t="s">
        <v>496</v>
      </c>
      <c r="C76" s="48"/>
      <c r="D76" s="48"/>
      <c r="E76" s="48"/>
      <c r="F76" s="48"/>
      <c r="G76" s="184"/>
    </row>
    <row r="77" spans="6:7" ht="15">
      <c r="F77" s="48"/>
      <c r="G77" s="184"/>
    </row>
    <row r="78" spans="6:7" ht="15">
      <c r="F78" s="48"/>
      <c r="G78" s="184"/>
    </row>
    <row r="79" spans="1:6" ht="15">
      <c r="A79" s="48" t="s">
        <v>520</v>
      </c>
      <c r="B79" s="48"/>
      <c r="C79" s="48"/>
      <c r="E79" s="48"/>
      <c r="F79" s="48"/>
    </row>
    <row r="80" spans="1:3" ht="15">
      <c r="A80" s="48" t="s">
        <v>517</v>
      </c>
      <c r="C80" s="48"/>
    </row>
    <row r="81" spans="1:3" ht="15">
      <c r="A81" s="48" t="s">
        <v>516</v>
      </c>
      <c r="B81" s="48"/>
      <c r="C81" s="48"/>
    </row>
    <row r="82" ht="15">
      <c r="A82" s="48" t="s">
        <v>521</v>
      </c>
    </row>
    <row r="83" ht="15">
      <c r="A83" s="48" t="s">
        <v>518</v>
      </c>
    </row>
    <row r="84" ht="15">
      <c r="A84" s="48" t="s">
        <v>519</v>
      </c>
    </row>
    <row r="89" ht="15">
      <c r="D89" s="99" t="s">
        <v>60</v>
      </c>
    </row>
  </sheetData>
  <sheetProtection password="81D2" sheet="1"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0"/>
  <sheetViews>
    <sheetView view="pageLayout" workbookViewId="0" topLeftCell="A24">
      <selection activeCell="D46" sqref="D46"/>
    </sheetView>
  </sheetViews>
  <sheetFormatPr defaultColWidth="9.140625" defaultRowHeight="15"/>
  <cols>
    <col min="4" max="4" width="46.140625" style="0" customWidth="1"/>
    <col min="5" max="5" width="25.140625" style="0" customWidth="1"/>
    <col min="6" max="6" width="24.7109375" style="0" customWidth="1"/>
  </cols>
  <sheetData>
    <row r="1" spans="1:10" ht="15">
      <c r="A1" s="137"/>
      <c r="B1" s="137"/>
      <c r="C1" s="137"/>
      <c r="D1" s="138" t="s">
        <v>0</v>
      </c>
      <c r="E1" s="137"/>
      <c r="F1" s="137"/>
      <c r="G1" s="2"/>
      <c r="H1" s="2"/>
      <c r="I1" s="2"/>
      <c r="J1" s="2"/>
    </row>
    <row r="2" spans="1:10" ht="15">
      <c r="A2" s="137"/>
      <c r="B2" s="137"/>
      <c r="C2" s="137"/>
      <c r="D2" s="137"/>
      <c r="E2" s="137"/>
      <c r="F2" s="137"/>
      <c r="G2" s="2"/>
      <c r="H2" s="2"/>
      <c r="I2" s="2"/>
      <c r="J2" s="2"/>
    </row>
    <row r="3" spans="1:10" ht="15">
      <c r="A3" s="137" t="s">
        <v>1</v>
      </c>
      <c r="B3" s="137"/>
      <c r="C3" s="137"/>
      <c r="D3" s="137"/>
      <c r="E3" s="137"/>
      <c r="F3" s="137"/>
      <c r="G3" s="2"/>
      <c r="H3" s="2"/>
      <c r="I3" s="2"/>
      <c r="J3" s="2"/>
    </row>
    <row r="4" spans="1:10" ht="15">
      <c r="A4" s="137" t="s">
        <v>133</v>
      </c>
      <c r="B4" s="137"/>
      <c r="C4" s="137"/>
      <c r="D4" s="137"/>
      <c r="E4" s="137"/>
      <c r="F4" s="137"/>
      <c r="G4" s="2"/>
      <c r="H4" s="2"/>
      <c r="I4" s="2"/>
      <c r="J4" s="2"/>
    </row>
    <row r="5" spans="1:10" ht="15">
      <c r="A5" s="137" t="s">
        <v>116</v>
      </c>
      <c r="B5" s="137"/>
      <c r="C5" s="137"/>
      <c r="D5" s="137"/>
      <c r="E5" s="137"/>
      <c r="F5" s="137"/>
      <c r="G5" s="2"/>
      <c r="H5" s="2"/>
      <c r="I5" s="2"/>
      <c r="J5" s="2"/>
    </row>
    <row r="6" spans="1:10" ht="15">
      <c r="A6" s="137" t="s">
        <v>48</v>
      </c>
      <c r="B6" s="137"/>
      <c r="C6" s="137"/>
      <c r="D6" s="137"/>
      <c r="E6" s="137"/>
      <c r="F6" s="137"/>
      <c r="G6" s="2"/>
      <c r="H6" s="2"/>
      <c r="I6" s="2"/>
      <c r="J6" s="2"/>
    </row>
    <row r="7" spans="1:10" ht="15">
      <c r="A7" s="139" t="s">
        <v>49</v>
      </c>
      <c r="B7" s="140" t="s">
        <v>2</v>
      </c>
      <c r="C7" s="141"/>
      <c r="D7" s="142"/>
      <c r="E7" s="53"/>
      <c r="F7" s="53"/>
      <c r="G7" s="2"/>
      <c r="H7" s="2"/>
      <c r="I7" s="2"/>
      <c r="J7" s="2"/>
    </row>
    <row r="8" spans="1:10" ht="15">
      <c r="A8" s="143" t="s">
        <v>50</v>
      </c>
      <c r="B8" s="144"/>
      <c r="C8" s="145"/>
      <c r="D8" s="146"/>
      <c r="E8" s="53"/>
      <c r="F8" s="53"/>
      <c r="G8" s="2"/>
      <c r="H8" s="2"/>
      <c r="I8" s="2"/>
      <c r="J8" s="2"/>
    </row>
    <row r="9" spans="1:10" ht="15">
      <c r="A9" s="147"/>
      <c r="B9" s="144" t="s">
        <v>5</v>
      </c>
      <c r="C9" s="145"/>
      <c r="D9" s="146"/>
      <c r="E9" s="59"/>
      <c r="F9" s="60"/>
      <c r="G9" s="2"/>
      <c r="H9" s="2"/>
      <c r="I9" s="2"/>
      <c r="J9" s="2"/>
    </row>
    <row r="10" spans="1:10" ht="15">
      <c r="A10" s="148">
        <v>1</v>
      </c>
      <c r="B10" s="149" t="s">
        <v>88</v>
      </c>
      <c r="C10" s="150"/>
      <c r="D10" s="151"/>
      <c r="E10" s="59"/>
      <c r="F10" s="60"/>
      <c r="G10" s="2"/>
      <c r="H10" s="2"/>
      <c r="I10" s="2"/>
      <c r="J10" s="2"/>
    </row>
    <row r="11" spans="1:10" ht="15">
      <c r="A11" s="152">
        <v>2</v>
      </c>
      <c r="B11" s="153" t="s">
        <v>125</v>
      </c>
      <c r="C11" s="154"/>
      <c r="D11" s="155"/>
      <c r="E11" s="59"/>
      <c r="F11" s="60"/>
      <c r="G11" s="2"/>
      <c r="H11" s="2"/>
      <c r="I11" s="2"/>
      <c r="J11" s="2"/>
    </row>
    <row r="12" spans="1:10" ht="15">
      <c r="A12" s="148">
        <v>3</v>
      </c>
      <c r="B12" s="149" t="s">
        <v>134</v>
      </c>
      <c r="C12" s="150"/>
      <c r="D12" s="151"/>
      <c r="E12" s="59"/>
      <c r="F12" s="60"/>
      <c r="G12" s="2"/>
      <c r="H12" s="2"/>
      <c r="I12" s="2"/>
      <c r="J12" s="2"/>
    </row>
    <row r="13" spans="1:10" ht="15">
      <c r="A13" s="156">
        <v>4</v>
      </c>
      <c r="B13" s="157" t="s">
        <v>6</v>
      </c>
      <c r="C13" s="158"/>
      <c r="D13" s="159"/>
      <c r="E13" s="59"/>
      <c r="F13" s="60"/>
      <c r="G13" s="2"/>
      <c r="H13" s="2"/>
      <c r="I13" s="2"/>
      <c r="J13" s="2"/>
    </row>
    <row r="14" spans="1:10" ht="15">
      <c r="A14" s="148"/>
      <c r="B14" s="149" t="s">
        <v>7</v>
      </c>
      <c r="C14" s="150"/>
      <c r="D14" s="151"/>
      <c r="E14" s="59"/>
      <c r="F14" s="60"/>
      <c r="G14" s="2"/>
      <c r="H14" s="2"/>
      <c r="I14" s="2"/>
      <c r="J14" s="2"/>
    </row>
    <row r="15" spans="1:10" ht="15">
      <c r="A15" s="147"/>
      <c r="B15" s="160" t="s">
        <v>137</v>
      </c>
      <c r="C15" s="161"/>
      <c r="D15" s="162"/>
      <c r="E15" s="59"/>
      <c r="F15" s="60"/>
      <c r="G15" s="2"/>
      <c r="H15" s="2"/>
      <c r="I15" s="2"/>
      <c r="J15" s="2"/>
    </row>
    <row r="16" spans="1:10" ht="15">
      <c r="A16" s="147">
        <v>5</v>
      </c>
      <c r="B16" s="160" t="s">
        <v>136</v>
      </c>
      <c r="C16" s="161"/>
      <c r="D16" s="162"/>
      <c r="E16" s="59"/>
      <c r="F16" s="60"/>
      <c r="G16" s="2"/>
      <c r="H16" s="2"/>
      <c r="I16" s="2"/>
      <c r="J16" s="2"/>
    </row>
    <row r="17" spans="1:10" ht="15">
      <c r="A17" s="148">
        <v>6</v>
      </c>
      <c r="B17" s="149" t="s">
        <v>135</v>
      </c>
      <c r="C17" s="150"/>
      <c r="D17" s="151"/>
      <c r="E17" s="59"/>
      <c r="F17" s="60"/>
      <c r="G17" s="2"/>
      <c r="H17" s="2"/>
      <c r="I17" s="2"/>
      <c r="J17" s="2"/>
    </row>
    <row r="18" spans="1:10" ht="15">
      <c r="A18" s="152">
        <v>8</v>
      </c>
      <c r="B18" s="153" t="s">
        <v>8</v>
      </c>
      <c r="C18" s="154"/>
      <c r="D18" s="155"/>
      <c r="E18" s="59"/>
      <c r="F18" s="60"/>
      <c r="G18" s="2"/>
      <c r="H18" s="2"/>
      <c r="I18" s="2"/>
      <c r="J18" s="2"/>
    </row>
    <row r="19" spans="1:10" ht="15.75">
      <c r="A19" s="75" t="s">
        <v>138</v>
      </c>
      <c r="B19" s="75"/>
      <c r="C19" s="75"/>
      <c r="D19" s="75"/>
      <c r="E19" s="75"/>
      <c r="F19" s="48"/>
      <c r="G19" s="2"/>
      <c r="H19" s="2"/>
      <c r="I19" s="2"/>
      <c r="J19" s="2"/>
    </row>
    <row r="20" spans="1:10" ht="15">
      <c r="A20" s="76" t="s">
        <v>144</v>
      </c>
      <c r="B20" s="53"/>
      <c r="C20" s="53"/>
      <c r="D20" s="59"/>
      <c r="E20" s="60"/>
      <c r="F20" s="48"/>
      <c r="G20" s="2"/>
      <c r="H20" s="2"/>
      <c r="I20" s="2"/>
      <c r="J20" s="2"/>
    </row>
    <row r="21" spans="1:10" ht="15">
      <c r="A21" s="76" t="s">
        <v>145</v>
      </c>
      <c r="B21" s="53"/>
      <c r="C21" s="53"/>
      <c r="D21" s="59"/>
      <c r="E21" s="60"/>
      <c r="F21" s="48"/>
      <c r="G21" s="2"/>
      <c r="H21" s="2"/>
      <c r="I21" s="2"/>
      <c r="J21" s="2"/>
    </row>
    <row r="22" spans="1:10" ht="15">
      <c r="A22" s="76" t="s">
        <v>147</v>
      </c>
      <c r="B22" s="53"/>
      <c r="C22" s="53"/>
      <c r="D22" s="59"/>
      <c r="E22" s="60"/>
      <c r="F22" s="48"/>
      <c r="G22" s="2"/>
      <c r="H22" s="2"/>
      <c r="I22" s="2"/>
      <c r="J22" s="2"/>
    </row>
    <row r="23" spans="1:10" ht="15">
      <c r="A23" s="53" t="s">
        <v>146</v>
      </c>
      <c r="B23" s="60"/>
      <c r="C23" s="60"/>
      <c r="D23" s="59"/>
      <c r="E23" s="60"/>
      <c r="F23" s="48"/>
      <c r="G23" s="2"/>
      <c r="H23" s="2"/>
      <c r="I23" s="2"/>
      <c r="J23" s="2"/>
    </row>
    <row r="24" spans="1:9" ht="15">
      <c r="A24" s="53"/>
      <c r="B24" s="53"/>
      <c r="C24" s="53"/>
      <c r="D24" s="53"/>
      <c r="E24" s="77" t="s">
        <v>59</v>
      </c>
      <c r="F24" s="2"/>
      <c r="G24" s="2"/>
      <c r="H24" s="2"/>
      <c r="I24" s="2"/>
    </row>
    <row r="25" spans="1:9" ht="15">
      <c r="A25" s="191"/>
      <c r="B25" s="192"/>
      <c r="C25" s="193" t="s">
        <v>53</v>
      </c>
      <c r="D25" s="193"/>
      <c r="E25" s="191" t="s">
        <v>57</v>
      </c>
      <c r="F25" s="2"/>
      <c r="G25" s="2"/>
      <c r="H25" s="2"/>
      <c r="I25" s="2"/>
    </row>
    <row r="26" spans="1:9" ht="15">
      <c r="A26" s="194"/>
      <c r="B26" s="195"/>
      <c r="C26" s="196"/>
      <c r="D26" s="196"/>
      <c r="E26" s="194" t="s">
        <v>58</v>
      </c>
      <c r="F26" s="2"/>
      <c r="G26" s="2"/>
      <c r="H26" s="2"/>
      <c r="I26" s="2"/>
    </row>
    <row r="27" spans="1:9" ht="15">
      <c r="A27" s="79">
        <v>1</v>
      </c>
      <c r="B27" s="55" t="s">
        <v>9</v>
      </c>
      <c r="C27" s="56"/>
      <c r="D27" s="57"/>
      <c r="E27" s="110">
        <v>45.3</v>
      </c>
      <c r="F27" s="2"/>
      <c r="G27" s="2"/>
      <c r="H27" s="2"/>
      <c r="I27" s="2"/>
    </row>
    <row r="28" spans="1:9" ht="15">
      <c r="A28" s="136">
        <v>2</v>
      </c>
      <c r="B28" s="82" t="s">
        <v>10</v>
      </c>
      <c r="C28" s="53"/>
      <c r="D28" s="83"/>
      <c r="E28" s="84">
        <f>E30+E32+E35+E33</f>
        <v>157.60000000000002</v>
      </c>
      <c r="F28" s="2"/>
      <c r="G28" s="2"/>
      <c r="H28" s="2"/>
      <c r="I28" s="2"/>
    </row>
    <row r="29" spans="1:9" ht="15">
      <c r="A29" s="129" t="s">
        <v>61</v>
      </c>
      <c r="B29" s="70" t="s">
        <v>11</v>
      </c>
      <c r="C29" s="70"/>
      <c r="D29" s="71"/>
      <c r="E29" s="93"/>
      <c r="F29" s="2"/>
      <c r="G29" s="2"/>
      <c r="H29" s="2"/>
      <c r="I29" s="2"/>
    </row>
    <row r="30" spans="1:9" ht="15">
      <c r="A30" s="134"/>
      <c r="B30" s="73" t="s">
        <v>12</v>
      </c>
      <c r="C30" s="73"/>
      <c r="D30" s="74"/>
      <c r="E30" s="87">
        <v>47.1</v>
      </c>
      <c r="F30" s="2"/>
      <c r="G30" s="2"/>
      <c r="H30" s="2"/>
      <c r="I30" s="2"/>
    </row>
    <row r="31" spans="1:9" ht="15">
      <c r="A31" s="127" t="s">
        <v>62</v>
      </c>
      <c r="B31" s="60" t="s">
        <v>13</v>
      </c>
      <c r="C31" s="60"/>
      <c r="D31" s="60"/>
      <c r="E31" s="93"/>
      <c r="F31" s="2"/>
      <c r="G31" s="2"/>
      <c r="H31" s="2"/>
      <c r="I31" s="2"/>
    </row>
    <row r="32" spans="1:9" ht="15">
      <c r="A32" s="127"/>
      <c r="B32" s="60" t="s">
        <v>14</v>
      </c>
      <c r="C32" s="60"/>
      <c r="D32" s="60"/>
      <c r="E32" s="101">
        <v>63.3</v>
      </c>
      <c r="F32" s="2"/>
      <c r="G32" s="2"/>
      <c r="H32" s="2"/>
      <c r="I32" s="2"/>
    </row>
    <row r="33" spans="1:9" ht="15">
      <c r="A33" s="128" t="s">
        <v>63</v>
      </c>
      <c r="B33" s="66" t="s">
        <v>55</v>
      </c>
      <c r="C33" s="66"/>
      <c r="D33" s="66"/>
      <c r="E33" s="88">
        <v>0.3</v>
      </c>
      <c r="F33" s="2"/>
      <c r="G33" s="2"/>
      <c r="H33" s="2"/>
      <c r="I33" s="2"/>
    </row>
    <row r="34" spans="1:9" ht="15">
      <c r="A34" s="129" t="s">
        <v>64</v>
      </c>
      <c r="B34" s="70" t="s">
        <v>15</v>
      </c>
      <c r="C34" s="70"/>
      <c r="D34" s="70"/>
      <c r="E34" s="93"/>
      <c r="F34" s="2"/>
      <c r="G34" s="2"/>
      <c r="H34" s="2"/>
      <c r="I34" s="2"/>
    </row>
    <row r="35" spans="1:9" ht="15">
      <c r="A35" s="127"/>
      <c r="B35" s="60" t="s">
        <v>417</v>
      </c>
      <c r="C35" s="60"/>
      <c r="D35" s="60"/>
      <c r="E35" s="87">
        <v>46.9</v>
      </c>
      <c r="F35" s="2"/>
      <c r="G35" s="2"/>
      <c r="H35" s="2"/>
      <c r="I35" s="2"/>
    </row>
    <row r="36" spans="1:9" ht="15">
      <c r="A36" s="135">
        <v>3</v>
      </c>
      <c r="B36" s="50" t="s">
        <v>16</v>
      </c>
      <c r="C36" s="51"/>
      <c r="D36" s="52"/>
      <c r="E36" s="93"/>
      <c r="F36" s="2"/>
      <c r="G36" s="2"/>
      <c r="H36" s="2"/>
      <c r="I36" s="2"/>
    </row>
    <row r="37" spans="1:9" ht="15">
      <c r="A37" s="136"/>
      <c r="B37" s="82" t="s">
        <v>14</v>
      </c>
      <c r="C37" s="53"/>
      <c r="D37" s="83"/>
      <c r="E37" s="84">
        <v>35.6</v>
      </c>
      <c r="F37" s="2"/>
      <c r="G37" s="2"/>
      <c r="H37" s="2"/>
      <c r="I37" s="2"/>
    </row>
    <row r="38" spans="1:9" ht="15">
      <c r="A38" s="135">
        <v>4</v>
      </c>
      <c r="B38" s="51" t="s">
        <v>17</v>
      </c>
      <c r="C38" s="51"/>
      <c r="D38" s="51"/>
      <c r="E38" s="92">
        <f>SUM(E39:E46)</f>
        <v>30.6</v>
      </c>
      <c r="F38" s="2"/>
      <c r="G38" s="2"/>
      <c r="H38" s="2"/>
      <c r="I38" s="2"/>
    </row>
    <row r="39" spans="1:9" ht="15">
      <c r="A39" s="79"/>
      <c r="B39" s="56" t="s">
        <v>18</v>
      </c>
      <c r="C39" s="56"/>
      <c r="D39" s="56"/>
      <c r="E39" s="80"/>
      <c r="F39" s="2"/>
      <c r="G39" s="2"/>
      <c r="H39" s="2"/>
      <c r="I39" s="2"/>
    </row>
    <row r="40" spans="1:9" ht="15">
      <c r="A40" s="127" t="s">
        <v>65</v>
      </c>
      <c r="B40" s="62" t="s">
        <v>66</v>
      </c>
      <c r="C40" s="60"/>
      <c r="D40" s="63"/>
      <c r="E40" s="96">
        <v>12.2</v>
      </c>
      <c r="F40" s="2"/>
      <c r="G40" s="2"/>
      <c r="H40" s="2"/>
      <c r="I40" s="2"/>
    </row>
    <row r="41" spans="1:9" ht="15">
      <c r="A41" s="133" t="s">
        <v>67</v>
      </c>
      <c r="B41" s="65" t="s">
        <v>54</v>
      </c>
      <c r="C41" s="66"/>
      <c r="D41" s="67"/>
      <c r="E41" s="89">
        <v>5.5</v>
      </c>
      <c r="F41" s="2"/>
      <c r="G41" s="2"/>
      <c r="H41" s="2"/>
      <c r="I41" s="2"/>
    </row>
    <row r="42" spans="1:9" ht="15">
      <c r="A42" s="128" t="s">
        <v>68</v>
      </c>
      <c r="B42" s="62" t="s">
        <v>29</v>
      </c>
      <c r="C42" s="60"/>
      <c r="D42" s="63"/>
      <c r="E42" s="88">
        <v>0.8</v>
      </c>
      <c r="F42" s="2"/>
      <c r="G42" s="2"/>
      <c r="H42" s="2"/>
      <c r="I42" s="2"/>
    </row>
    <row r="43" spans="1:9" ht="15">
      <c r="A43" s="127" t="s">
        <v>69</v>
      </c>
      <c r="B43" s="65" t="s">
        <v>83</v>
      </c>
      <c r="C43" s="66"/>
      <c r="D43" s="67"/>
      <c r="E43" s="89">
        <v>0.2</v>
      </c>
      <c r="F43" s="2"/>
      <c r="G43" s="2"/>
      <c r="H43" s="2"/>
      <c r="I43" s="2"/>
    </row>
    <row r="44" spans="1:9" ht="15">
      <c r="A44" s="129" t="s">
        <v>70</v>
      </c>
      <c r="B44" s="70" t="s">
        <v>30</v>
      </c>
      <c r="C44" s="70"/>
      <c r="D44" s="70"/>
      <c r="E44" s="85"/>
      <c r="F44" s="2"/>
      <c r="G44" s="2"/>
      <c r="H44" s="2"/>
      <c r="I44" s="2"/>
    </row>
    <row r="45" spans="1:9" ht="15">
      <c r="A45" s="166"/>
      <c r="B45" s="73" t="s">
        <v>31</v>
      </c>
      <c r="C45" s="73"/>
      <c r="D45" s="73"/>
      <c r="E45" s="101">
        <v>10.8</v>
      </c>
      <c r="F45" s="2"/>
      <c r="G45" s="2"/>
      <c r="H45" s="2"/>
      <c r="I45" s="2"/>
    </row>
    <row r="46" spans="1:9" ht="15">
      <c r="A46" s="165" t="s">
        <v>71</v>
      </c>
      <c r="B46" s="62" t="s">
        <v>32</v>
      </c>
      <c r="C46" s="60"/>
      <c r="D46" s="63"/>
      <c r="E46" s="88">
        <v>1.1</v>
      </c>
      <c r="F46" s="2"/>
      <c r="G46" s="2"/>
      <c r="H46" s="2"/>
      <c r="I46" s="2"/>
    </row>
    <row r="47" spans="1:9" ht="15">
      <c r="A47" s="135">
        <v>5</v>
      </c>
      <c r="B47" s="51" t="s">
        <v>33</v>
      </c>
      <c r="C47" s="51"/>
      <c r="D47" s="51"/>
      <c r="E47" s="93"/>
      <c r="F47" s="2"/>
      <c r="G47" s="2"/>
      <c r="H47" s="2"/>
      <c r="I47" s="2"/>
    </row>
    <row r="48" spans="1:9" ht="15">
      <c r="A48" s="136"/>
      <c r="B48" s="53" t="s">
        <v>14</v>
      </c>
      <c r="C48" s="53"/>
      <c r="D48" s="53"/>
      <c r="E48" s="84">
        <v>7</v>
      </c>
      <c r="F48" s="2"/>
      <c r="G48" s="2"/>
      <c r="H48" s="2"/>
      <c r="I48" s="2"/>
    </row>
    <row r="49" spans="1:9" ht="15">
      <c r="A49" s="135">
        <v>6</v>
      </c>
      <c r="B49" s="51" t="s">
        <v>34</v>
      </c>
      <c r="C49" s="51"/>
      <c r="D49" s="51"/>
      <c r="E49" s="93"/>
      <c r="F49" s="2"/>
      <c r="G49" s="2"/>
      <c r="H49" s="2"/>
      <c r="I49" s="2"/>
    </row>
    <row r="50" spans="1:9" ht="15">
      <c r="A50" s="79"/>
      <c r="B50" s="56" t="s">
        <v>14</v>
      </c>
      <c r="C50" s="56"/>
      <c r="D50" s="56"/>
      <c r="E50" s="97">
        <v>41.2</v>
      </c>
      <c r="F50" s="2"/>
      <c r="G50" s="2"/>
      <c r="H50" s="2"/>
      <c r="I50" s="2"/>
    </row>
    <row r="51" spans="1:9" ht="15">
      <c r="A51" s="183">
        <v>7</v>
      </c>
      <c r="B51" s="116" t="s">
        <v>35</v>
      </c>
      <c r="C51" s="117"/>
      <c r="D51" s="118"/>
      <c r="E51" s="110">
        <v>16.2</v>
      </c>
      <c r="F51" s="2"/>
      <c r="G51" s="2"/>
      <c r="H51" s="2"/>
      <c r="I51" s="2"/>
    </row>
    <row r="52" spans="1:9" ht="15">
      <c r="A52" s="135">
        <v>8</v>
      </c>
      <c r="B52" s="51" t="s">
        <v>36</v>
      </c>
      <c r="C52" s="51"/>
      <c r="D52" s="51"/>
      <c r="E52" s="90"/>
      <c r="F52" s="2"/>
      <c r="G52" s="2"/>
      <c r="H52" s="2"/>
      <c r="I52" s="2"/>
    </row>
    <row r="53" spans="1:9" ht="15">
      <c r="A53" s="136"/>
      <c r="B53" s="53" t="s">
        <v>37</v>
      </c>
      <c r="C53" s="53"/>
      <c r="D53" s="53"/>
      <c r="E53" s="84"/>
      <c r="F53" s="2"/>
      <c r="G53" s="2"/>
      <c r="H53" s="2"/>
      <c r="I53" s="2"/>
    </row>
    <row r="54" spans="1:9" ht="15">
      <c r="A54" s="136"/>
      <c r="B54" s="53" t="s">
        <v>38</v>
      </c>
      <c r="C54" s="53"/>
      <c r="D54" s="53"/>
      <c r="E54" s="84">
        <v>7.1</v>
      </c>
      <c r="F54" s="2"/>
      <c r="G54" s="2"/>
      <c r="H54" s="2"/>
      <c r="I54" s="2"/>
    </row>
    <row r="55" spans="1:9" ht="15">
      <c r="A55" s="135">
        <v>9</v>
      </c>
      <c r="B55" s="51" t="s">
        <v>39</v>
      </c>
      <c r="C55" s="51"/>
      <c r="D55" s="51"/>
      <c r="E55" s="92"/>
      <c r="F55" s="2"/>
      <c r="G55" s="2"/>
      <c r="H55" s="2"/>
      <c r="I55" s="2"/>
    </row>
    <row r="56" spans="1:9" ht="15">
      <c r="A56" s="79"/>
      <c r="B56" s="56" t="s">
        <v>40</v>
      </c>
      <c r="C56" s="56"/>
      <c r="D56" s="56"/>
      <c r="E56" s="97">
        <v>115.9</v>
      </c>
      <c r="F56" s="2"/>
      <c r="G56" s="2"/>
      <c r="H56" s="2"/>
      <c r="I56" s="2"/>
    </row>
    <row r="57" spans="1:9" ht="15">
      <c r="A57" s="79">
        <v>10</v>
      </c>
      <c r="B57" s="55" t="s">
        <v>41</v>
      </c>
      <c r="C57" s="56"/>
      <c r="D57" s="57"/>
      <c r="E57" s="97">
        <f>SUM(E58:E62)</f>
        <v>36.699999999999996</v>
      </c>
      <c r="F57" s="2"/>
      <c r="G57" s="2"/>
      <c r="H57" s="2"/>
      <c r="I57" s="2"/>
    </row>
    <row r="58" spans="1:9" ht="15">
      <c r="A58" s="127" t="s">
        <v>74</v>
      </c>
      <c r="B58" s="62" t="s">
        <v>56</v>
      </c>
      <c r="C58" s="60"/>
      <c r="D58" s="63"/>
      <c r="E58" s="96">
        <v>1</v>
      </c>
      <c r="F58" s="2"/>
      <c r="G58" s="2"/>
      <c r="H58" s="2"/>
      <c r="I58" s="2"/>
    </row>
    <row r="59" spans="1:9" ht="15">
      <c r="A59" s="128" t="s">
        <v>75</v>
      </c>
      <c r="B59" s="65" t="s">
        <v>42</v>
      </c>
      <c r="C59" s="66"/>
      <c r="D59" s="67"/>
      <c r="E59" s="96">
        <v>0.2</v>
      </c>
      <c r="F59" s="2"/>
      <c r="G59" s="2"/>
      <c r="H59" s="2"/>
      <c r="I59" s="2"/>
    </row>
    <row r="60" spans="1:9" ht="15">
      <c r="A60" s="127" t="s">
        <v>76</v>
      </c>
      <c r="B60" s="62" t="s">
        <v>43</v>
      </c>
      <c r="C60" s="60"/>
      <c r="D60" s="63"/>
      <c r="E60" s="96">
        <v>2.9</v>
      </c>
      <c r="F60" s="2"/>
      <c r="G60" s="2"/>
      <c r="H60" s="2"/>
      <c r="I60" s="2"/>
    </row>
    <row r="61" spans="1:9" ht="15">
      <c r="A61" s="128" t="s">
        <v>77</v>
      </c>
      <c r="B61" s="65" t="s">
        <v>44</v>
      </c>
      <c r="C61" s="66"/>
      <c r="D61" s="67"/>
      <c r="E61" s="96">
        <v>31.8</v>
      </c>
      <c r="F61" s="2"/>
      <c r="G61" s="2"/>
      <c r="H61" s="2"/>
      <c r="I61" s="2"/>
    </row>
    <row r="62" spans="1:9" ht="15">
      <c r="A62" s="127" t="s">
        <v>78</v>
      </c>
      <c r="B62" s="62" t="s">
        <v>51</v>
      </c>
      <c r="C62" s="60"/>
      <c r="D62" s="63"/>
      <c r="E62" s="96">
        <v>0.8</v>
      </c>
      <c r="F62" s="2"/>
      <c r="G62" s="2"/>
      <c r="H62" s="2"/>
      <c r="I62" s="2"/>
    </row>
    <row r="63" spans="1:9" ht="15">
      <c r="A63" s="135"/>
      <c r="B63" s="51" t="s">
        <v>46</v>
      </c>
      <c r="C63" s="51"/>
      <c r="D63" s="51"/>
      <c r="E63" s="92">
        <f>E57+E56+E54+E51+E50+E48+E37+E28+E27+E38</f>
        <v>493.20000000000005</v>
      </c>
      <c r="F63" s="2"/>
      <c r="G63" s="2"/>
      <c r="H63" s="2"/>
      <c r="I63" s="2"/>
    </row>
    <row r="64" spans="1:9" ht="15">
      <c r="A64" s="136">
        <v>11</v>
      </c>
      <c r="B64" s="53" t="s">
        <v>47</v>
      </c>
      <c r="C64" s="53"/>
      <c r="D64" s="53"/>
      <c r="E64" s="91"/>
      <c r="F64" s="2"/>
      <c r="G64" s="2"/>
      <c r="H64" s="2"/>
      <c r="I64" s="2"/>
    </row>
    <row r="65" spans="1:9" ht="15">
      <c r="A65" s="79"/>
      <c r="B65" s="56" t="s">
        <v>79</v>
      </c>
      <c r="C65" s="56"/>
      <c r="D65" s="56"/>
      <c r="E65" s="80"/>
      <c r="F65" s="2"/>
      <c r="G65" s="2"/>
      <c r="H65" s="2"/>
      <c r="I65" s="2"/>
    </row>
    <row r="66" spans="7:10" ht="15">
      <c r="G66" s="2"/>
      <c r="H66" s="2"/>
      <c r="I66" s="2"/>
      <c r="J66" s="2"/>
    </row>
    <row r="67" spans="4:9" ht="15">
      <c r="D67" s="99"/>
      <c r="F67" s="2"/>
      <c r="G67" s="2"/>
      <c r="H67" s="2"/>
      <c r="I67" s="2"/>
    </row>
    <row r="68" spans="1:10" ht="15">
      <c r="A68" s="53" t="s">
        <v>271</v>
      </c>
      <c r="B68" s="53"/>
      <c r="C68" s="53"/>
      <c r="D68" s="53"/>
      <c r="E68" s="114"/>
      <c r="G68" s="2"/>
      <c r="H68" s="2"/>
      <c r="I68" s="2"/>
      <c r="J68" s="2"/>
    </row>
    <row r="69" spans="1:10" ht="15">
      <c r="A69" s="53" t="s">
        <v>270</v>
      </c>
      <c r="B69" s="53"/>
      <c r="C69" s="53"/>
      <c r="D69" s="53"/>
      <c r="E69" s="114"/>
      <c r="F69" s="114"/>
      <c r="G69" s="2"/>
      <c r="H69" s="2"/>
      <c r="I69" s="2"/>
      <c r="J69" s="2"/>
    </row>
    <row r="70" spans="6:10" ht="15">
      <c r="F70" s="114"/>
      <c r="G70" s="2"/>
      <c r="H70" s="2"/>
      <c r="I70" s="2"/>
      <c r="J70" s="2"/>
    </row>
    <row r="71" spans="7:10" ht="15">
      <c r="G71" s="2"/>
      <c r="H71" s="2"/>
      <c r="I71" s="2"/>
      <c r="J71" s="2"/>
    </row>
    <row r="72" spans="1:10" ht="15">
      <c r="A72" t="s">
        <v>458</v>
      </c>
      <c r="C72" s="48"/>
      <c r="D72" s="48"/>
      <c r="G72" s="2"/>
      <c r="H72" s="2"/>
      <c r="I72" s="2"/>
      <c r="J72" s="2"/>
    </row>
    <row r="73" spans="1:10" ht="15">
      <c r="A73" s="48" t="s">
        <v>489</v>
      </c>
      <c r="B73" s="48"/>
      <c r="C73" s="48"/>
      <c r="D73" s="48"/>
      <c r="E73" s="48"/>
      <c r="H73" s="2"/>
      <c r="I73" s="2"/>
      <c r="J73" s="2"/>
    </row>
    <row r="74" spans="1:6" ht="15">
      <c r="A74" s="48" t="s">
        <v>492</v>
      </c>
      <c r="B74" s="48"/>
      <c r="C74" s="48"/>
      <c r="D74" s="48"/>
      <c r="E74" s="48"/>
      <c r="F74" s="184"/>
    </row>
    <row r="75" spans="1:6" ht="15">
      <c r="A75" s="48" t="s">
        <v>493</v>
      </c>
      <c r="B75" s="48"/>
      <c r="C75" s="48"/>
      <c r="D75" s="48"/>
      <c r="E75" s="48"/>
      <c r="F75" s="184"/>
    </row>
    <row r="76" spans="1:6" ht="15">
      <c r="A76" s="48"/>
      <c r="B76" s="48"/>
      <c r="C76" s="48"/>
      <c r="D76" s="48"/>
      <c r="E76" s="48"/>
      <c r="F76" s="184"/>
    </row>
    <row r="77" spans="1:6" ht="15">
      <c r="A77" s="48" t="s">
        <v>494</v>
      </c>
      <c r="B77" s="48"/>
      <c r="E77" s="48"/>
      <c r="F77" s="184"/>
    </row>
    <row r="78" spans="3:4" ht="15">
      <c r="C78" s="48"/>
      <c r="D78" s="48"/>
    </row>
    <row r="79" spans="1:2" ht="15">
      <c r="A79" s="48"/>
      <c r="B79" s="48"/>
    </row>
    <row r="80" spans="1:5" ht="15">
      <c r="A80" s="48" t="s">
        <v>520</v>
      </c>
      <c r="B80" s="48"/>
      <c r="C80" s="48"/>
      <c r="E80" s="48"/>
    </row>
    <row r="81" spans="1:3" ht="15">
      <c r="A81" s="48" t="s">
        <v>517</v>
      </c>
      <c r="C81" s="48"/>
    </row>
    <row r="82" spans="1:3" ht="15">
      <c r="A82" s="48" t="s">
        <v>516</v>
      </c>
      <c r="B82" s="48"/>
      <c r="C82" s="48"/>
    </row>
    <row r="83" ht="15">
      <c r="A83" s="48" t="s">
        <v>521</v>
      </c>
    </row>
    <row r="84" ht="15">
      <c r="A84" s="48" t="s">
        <v>518</v>
      </c>
    </row>
    <row r="85" ht="15">
      <c r="A85" s="48" t="s">
        <v>519</v>
      </c>
    </row>
    <row r="90" ht="15">
      <c r="D90" s="99" t="s">
        <v>60</v>
      </c>
    </row>
  </sheetData>
  <sheetProtection password="81D2" sheet="1"/>
  <printOptions/>
  <pageMargins left="0.25" right="0.20833333333333334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90"/>
  <sheetViews>
    <sheetView view="pageLayout" workbookViewId="0" topLeftCell="A25">
      <selection activeCell="B35" sqref="B35"/>
    </sheetView>
  </sheetViews>
  <sheetFormatPr defaultColWidth="9.140625" defaultRowHeight="15"/>
  <cols>
    <col min="4" max="4" width="47.8515625" style="0" customWidth="1"/>
    <col min="5" max="5" width="22.140625" style="0" customWidth="1"/>
    <col min="6" max="6" width="25.28125" style="0" customWidth="1"/>
  </cols>
  <sheetData>
    <row r="1" spans="1:6" ht="15">
      <c r="A1" s="137"/>
      <c r="B1" s="137"/>
      <c r="C1" s="137"/>
      <c r="D1" s="197" t="s">
        <v>0</v>
      </c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7" t="s">
        <v>1</v>
      </c>
      <c r="B3" s="137"/>
      <c r="C3" s="137"/>
      <c r="D3" s="137"/>
      <c r="E3" s="137"/>
      <c r="F3" s="137"/>
    </row>
    <row r="4" spans="1:6" ht="15">
      <c r="A4" s="137" t="s">
        <v>143</v>
      </c>
      <c r="B4" s="137"/>
      <c r="C4" s="137"/>
      <c r="D4" s="137"/>
      <c r="E4" s="137"/>
      <c r="F4" s="137"/>
    </row>
    <row r="5" spans="1:6" ht="15">
      <c r="A5" s="137" t="s">
        <v>116</v>
      </c>
      <c r="B5" s="137"/>
      <c r="C5" s="137"/>
      <c r="D5" s="137"/>
      <c r="E5" s="137"/>
      <c r="F5" s="137"/>
    </row>
    <row r="6" spans="1:6" ht="15">
      <c r="A6" s="137" t="s">
        <v>48</v>
      </c>
      <c r="B6" s="137"/>
      <c r="C6" s="137"/>
      <c r="D6" s="137"/>
      <c r="E6" s="137"/>
      <c r="F6" s="137"/>
    </row>
    <row r="7" spans="1:6" ht="15">
      <c r="A7" s="139" t="s">
        <v>49</v>
      </c>
      <c r="B7" s="140" t="s">
        <v>2</v>
      </c>
      <c r="C7" s="141"/>
      <c r="D7" s="142"/>
      <c r="E7" s="53"/>
      <c r="F7" s="53"/>
    </row>
    <row r="8" spans="1:6" ht="15">
      <c r="A8" s="143" t="s">
        <v>50</v>
      </c>
      <c r="B8" s="144"/>
      <c r="C8" s="145"/>
      <c r="D8" s="146"/>
      <c r="E8" s="53"/>
      <c r="F8" s="53"/>
    </row>
    <row r="9" spans="1:6" ht="15">
      <c r="A9" s="147"/>
      <c r="B9" s="144" t="s">
        <v>5</v>
      </c>
      <c r="C9" s="145"/>
      <c r="D9" s="146"/>
      <c r="E9" s="59"/>
      <c r="F9" s="60"/>
    </row>
    <row r="10" spans="1:6" ht="15">
      <c r="A10" s="148">
        <v>1</v>
      </c>
      <c r="B10" s="149" t="s">
        <v>88</v>
      </c>
      <c r="C10" s="150"/>
      <c r="D10" s="151"/>
      <c r="E10" s="59"/>
      <c r="F10" s="60"/>
    </row>
    <row r="11" spans="1:6" ht="15">
      <c r="A11" s="152">
        <v>2</v>
      </c>
      <c r="B11" s="153" t="s">
        <v>125</v>
      </c>
      <c r="C11" s="154"/>
      <c r="D11" s="155"/>
      <c r="E11" s="59"/>
      <c r="F11" s="60"/>
    </row>
    <row r="12" spans="1:6" ht="15">
      <c r="A12" s="148">
        <v>3</v>
      </c>
      <c r="B12" s="149" t="s">
        <v>139</v>
      </c>
      <c r="C12" s="150"/>
      <c r="D12" s="151"/>
      <c r="E12" s="59"/>
      <c r="F12" s="60"/>
    </row>
    <row r="13" spans="1:6" ht="15">
      <c r="A13" s="156">
        <v>4</v>
      </c>
      <c r="B13" s="157" t="s">
        <v>6</v>
      </c>
      <c r="C13" s="158"/>
      <c r="D13" s="159"/>
      <c r="E13" s="59"/>
      <c r="F13" s="60"/>
    </row>
    <row r="14" spans="1:6" ht="15">
      <c r="A14" s="148"/>
      <c r="B14" s="149" t="s">
        <v>7</v>
      </c>
      <c r="C14" s="150"/>
      <c r="D14" s="151"/>
      <c r="E14" s="59"/>
      <c r="F14" s="60"/>
    </row>
    <row r="15" spans="1:6" ht="15">
      <c r="A15" s="147"/>
      <c r="B15" s="160" t="s">
        <v>140</v>
      </c>
      <c r="C15" s="161"/>
      <c r="D15" s="162"/>
      <c r="E15" s="59"/>
      <c r="F15" s="60"/>
    </row>
    <row r="16" spans="1:6" ht="15">
      <c r="A16" s="147">
        <v>5</v>
      </c>
      <c r="B16" s="160" t="s">
        <v>141</v>
      </c>
      <c r="C16" s="161"/>
      <c r="D16" s="162"/>
      <c r="E16" s="59"/>
      <c r="F16" s="60"/>
    </row>
    <row r="17" spans="1:6" ht="15">
      <c r="A17" s="148">
        <v>6</v>
      </c>
      <c r="B17" s="149" t="s">
        <v>142</v>
      </c>
      <c r="C17" s="150"/>
      <c r="D17" s="151"/>
      <c r="E17" s="59"/>
      <c r="F17" s="60"/>
    </row>
    <row r="18" spans="1:6" ht="15">
      <c r="A18" s="152">
        <v>8</v>
      </c>
      <c r="B18" s="153" t="s">
        <v>8</v>
      </c>
      <c r="C18" s="154"/>
      <c r="D18" s="155"/>
      <c r="E18" s="59"/>
      <c r="F18" s="60"/>
    </row>
    <row r="19" spans="1:6" ht="15">
      <c r="A19" s="137" t="s">
        <v>148</v>
      </c>
      <c r="B19" s="137"/>
      <c r="C19" s="137"/>
      <c r="D19" s="137"/>
      <c r="E19" s="137"/>
      <c r="F19" s="167"/>
    </row>
    <row r="20" spans="1:6" ht="15">
      <c r="A20" s="168" t="s">
        <v>149</v>
      </c>
      <c r="B20" s="169"/>
      <c r="C20" s="169"/>
      <c r="D20" s="170"/>
      <c r="E20" s="150"/>
      <c r="F20" s="167"/>
    </row>
    <row r="21" spans="1:6" ht="15">
      <c r="A21" s="168" t="s">
        <v>150</v>
      </c>
      <c r="B21" s="169"/>
      <c r="C21" s="169"/>
      <c r="D21" s="170"/>
      <c r="E21" s="150"/>
      <c r="F21" s="167"/>
    </row>
    <row r="22" spans="1:6" ht="15">
      <c r="A22" s="168" t="s">
        <v>152</v>
      </c>
      <c r="B22" s="169"/>
      <c r="C22" s="169"/>
      <c r="D22" s="170"/>
      <c r="E22" s="150"/>
      <c r="F22" s="167"/>
    </row>
    <row r="23" spans="1:6" ht="15">
      <c r="A23" s="169" t="s">
        <v>151</v>
      </c>
      <c r="B23" s="150"/>
      <c r="C23" s="150"/>
      <c r="D23" s="170"/>
      <c r="E23" s="150"/>
      <c r="F23" s="167"/>
    </row>
    <row r="24" spans="1:5" ht="15">
      <c r="A24" s="53"/>
      <c r="B24" s="53"/>
      <c r="C24" s="53"/>
      <c r="D24" s="53"/>
      <c r="E24" s="77" t="s">
        <v>59</v>
      </c>
    </row>
    <row r="25" spans="1:5" ht="15">
      <c r="A25" s="135"/>
      <c r="B25" s="198"/>
      <c r="C25" s="199" t="s">
        <v>53</v>
      </c>
      <c r="D25" s="199"/>
      <c r="E25" s="186" t="s">
        <v>57</v>
      </c>
    </row>
    <row r="26" spans="1:5" ht="15">
      <c r="A26" s="79"/>
      <c r="B26" s="200"/>
      <c r="C26" s="201"/>
      <c r="D26" s="201"/>
      <c r="E26" s="187" t="s">
        <v>58</v>
      </c>
    </row>
    <row r="27" spans="1:5" ht="15">
      <c r="A27" s="79">
        <v>1</v>
      </c>
      <c r="B27" s="55" t="s">
        <v>9</v>
      </c>
      <c r="C27" s="56"/>
      <c r="D27" s="57"/>
      <c r="E27" s="110">
        <v>45.8</v>
      </c>
    </row>
    <row r="28" spans="1:5" ht="15">
      <c r="A28" s="136">
        <v>2</v>
      </c>
      <c r="B28" s="82" t="s">
        <v>10</v>
      </c>
      <c r="C28" s="53"/>
      <c r="D28" s="83"/>
      <c r="E28" s="84">
        <f>E30+E32+E35+E33</f>
        <v>165.20000000000002</v>
      </c>
    </row>
    <row r="29" spans="1:5" ht="15">
      <c r="A29" s="129" t="s">
        <v>61</v>
      </c>
      <c r="B29" s="70" t="s">
        <v>11</v>
      </c>
      <c r="C29" s="70"/>
      <c r="D29" s="71"/>
      <c r="E29" s="93"/>
    </row>
    <row r="30" spans="1:5" ht="15">
      <c r="A30" s="134"/>
      <c r="B30" s="73" t="s">
        <v>12</v>
      </c>
      <c r="C30" s="73"/>
      <c r="D30" s="74"/>
      <c r="E30" s="87">
        <v>47.7</v>
      </c>
    </row>
    <row r="31" spans="1:5" ht="15">
      <c r="A31" s="127" t="s">
        <v>62</v>
      </c>
      <c r="B31" s="60" t="s">
        <v>13</v>
      </c>
      <c r="C31" s="60"/>
      <c r="D31" s="60"/>
      <c r="E31" s="93"/>
    </row>
    <row r="32" spans="1:5" ht="15">
      <c r="A32" s="127"/>
      <c r="B32" s="60" t="s">
        <v>14</v>
      </c>
      <c r="C32" s="60"/>
      <c r="D32" s="60"/>
      <c r="E32" s="101">
        <v>69.7</v>
      </c>
    </row>
    <row r="33" spans="1:5" ht="15">
      <c r="A33" s="128" t="s">
        <v>63</v>
      </c>
      <c r="B33" s="66" t="s">
        <v>55</v>
      </c>
      <c r="C33" s="66"/>
      <c r="D33" s="66"/>
      <c r="E33" s="88">
        <v>0.3</v>
      </c>
    </row>
    <row r="34" spans="1:5" ht="15">
      <c r="A34" s="129" t="s">
        <v>64</v>
      </c>
      <c r="B34" s="70" t="s">
        <v>15</v>
      </c>
      <c r="C34" s="70"/>
      <c r="D34" s="70"/>
      <c r="E34" s="93"/>
    </row>
    <row r="35" spans="1:5" ht="15">
      <c r="A35" s="127"/>
      <c r="B35" s="60" t="s">
        <v>563</v>
      </c>
      <c r="C35" s="60"/>
      <c r="D35" s="60"/>
      <c r="E35" s="87">
        <v>47.5</v>
      </c>
    </row>
    <row r="36" spans="1:5" ht="15">
      <c r="A36" s="135">
        <v>3</v>
      </c>
      <c r="B36" s="50" t="s">
        <v>16</v>
      </c>
      <c r="C36" s="51"/>
      <c r="D36" s="52"/>
      <c r="E36" s="93"/>
    </row>
    <row r="37" spans="1:5" ht="15">
      <c r="A37" s="136"/>
      <c r="B37" s="82" t="s">
        <v>14</v>
      </c>
      <c r="C37" s="53"/>
      <c r="D37" s="83"/>
      <c r="E37" s="84">
        <v>39.4</v>
      </c>
    </row>
    <row r="38" spans="1:5" ht="15">
      <c r="A38" s="135">
        <v>4</v>
      </c>
      <c r="B38" s="51" t="s">
        <v>17</v>
      </c>
      <c r="C38" s="51"/>
      <c r="D38" s="51"/>
      <c r="E38" s="92">
        <f>SUM(E39:E48)</f>
        <v>75.39999999999999</v>
      </c>
    </row>
    <row r="39" spans="1:5" ht="15">
      <c r="A39" s="79"/>
      <c r="B39" s="56" t="s">
        <v>18</v>
      </c>
      <c r="C39" s="56"/>
      <c r="D39" s="56"/>
      <c r="E39" s="80"/>
    </row>
    <row r="40" spans="1:5" ht="15">
      <c r="A40" s="127" t="s">
        <v>65</v>
      </c>
      <c r="B40" s="62" t="s">
        <v>66</v>
      </c>
      <c r="C40" s="60"/>
      <c r="D40" s="63"/>
      <c r="E40" s="96">
        <v>7.8</v>
      </c>
    </row>
    <row r="41" spans="1:5" ht="15">
      <c r="A41" s="133" t="s">
        <v>67</v>
      </c>
      <c r="B41" s="65" t="s">
        <v>153</v>
      </c>
      <c r="C41" s="66"/>
      <c r="D41" s="67"/>
      <c r="E41" s="96">
        <v>0.7</v>
      </c>
    </row>
    <row r="42" spans="1:5" ht="15">
      <c r="A42" s="128" t="s">
        <v>68</v>
      </c>
      <c r="B42" s="65" t="s">
        <v>122</v>
      </c>
      <c r="C42" s="66"/>
      <c r="D42" s="67"/>
      <c r="E42" s="96">
        <v>38</v>
      </c>
    </row>
    <row r="43" spans="1:5" ht="15">
      <c r="A43" s="127" t="s">
        <v>69</v>
      </c>
      <c r="B43" s="65" t="s">
        <v>54</v>
      </c>
      <c r="C43" s="66"/>
      <c r="D43" s="67"/>
      <c r="E43" s="89">
        <v>2.4</v>
      </c>
    </row>
    <row r="44" spans="1:5" ht="15">
      <c r="A44" s="129" t="s">
        <v>70</v>
      </c>
      <c r="B44" s="62" t="s">
        <v>29</v>
      </c>
      <c r="C44" s="60"/>
      <c r="D44" s="63"/>
      <c r="E44" s="87">
        <v>1</v>
      </c>
    </row>
    <row r="45" spans="1:5" ht="15">
      <c r="A45" s="129" t="s">
        <v>71</v>
      </c>
      <c r="B45" s="65" t="s">
        <v>83</v>
      </c>
      <c r="C45" s="66"/>
      <c r="D45" s="67"/>
      <c r="E45" s="89">
        <v>7.3</v>
      </c>
    </row>
    <row r="46" spans="1:5" ht="15">
      <c r="A46" s="133" t="s">
        <v>72</v>
      </c>
      <c r="B46" s="70" t="s">
        <v>30</v>
      </c>
      <c r="C46" s="70"/>
      <c r="D46" s="70"/>
      <c r="E46" s="85"/>
    </row>
    <row r="47" spans="1:5" ht="15">
      <c r="A47" s="166"/>
      <c r="B47" s="73" t="s">
        <v>31</v>
      </c>
      <c r="C47" s="73"/>
      <c r="D47" s="73"/>
      <c r="E47" s="101">
        <v>14.9</v>
      </c>
    </row>
    <row r="48" spans="1:5" ht="15">
      <c r="A48" s="165" t="s">
        <v>73</v>
      </c>
      <c r="B48" s="62" t="s">
        <v>32</v>
      </c>
      <c r="C48" s="60"/>
      <c r="D48" s="63"/>
      <c r="E48" s="88">
        <v>3.3</v>
      </c>
    </row>
    <row r="49" spans="1:5" ht="15">
      <c r="A49" s="135">
        <v>5</v>
      </c>
      <c r="B49" s="51" t="s">
        <v>33</v>
      </c>
      <c r="C49" s="51"/>
      <c r="D49" s="51"/>
      <c r="E49" s="93"/>
    </row>
    <row r="50" spans="1:5" ht="15">
      <c r="A50" s="136"/>
      <c r="B50" s="53" t="s">
        <v>14</v>
      </c>
      <c r="C50" s="53"/>
      <c r="D50" s="53"/>
      <c r="E50" s="84">
        <v>7.8</v>
      </c>
    </row>
    <row r="51" spans="1:5" ht="15">
      <c r="A51" s="135">
        <v>6</v>
      </c>
      <c r="B51" s="51" t="s">
        <v>34</v>
      </c>
      <c r="C51" s="51"/>
      <c r="D51" s="51"/>
      <c r="E51" s="93"/>
    </row>
    <row r="52" spans="1:5" ht="15">
      <c r="A52" s="79"/>
      <c r="B52" s="56" t="s">
        <v>14</v>
      </c>
      <c r="C52" s="56"/>
      <c r="D52" s="56"/>
      <c r="E52" s="84">
        <v>45.3</v>
      </c>
    </row>
    <row r="53" spans="1:5" ht="15">
      <c r="A53" s="183">
        <v>7</v>
      </c>
      <c r="B53" s="116" t="s">
        <v>35</v>
      </c>
      <c r="C53" s="117"/>
      <c r="D53" s="118"/>
      <c r="E53" s="110">
        <v>17.9</v>
      </c>
    </row>
    <row r="54" spans="1:5" ht="15">
      <c r="A54" s="135">
        <v>8</v>
      </c>
      <c r="B54" s="51" t="s">
        <v>36</v>
      </c>
      <c r="C54" s="51"/>
      <c r="D54" s="51"/>
      <c r="E54" s="90"/>
    </row>
    <row r="55" spans="1:5" ht="15">
      <c r="A55" s="136"/>
      <c r="B55" s="53" t="s">
        <v>37</v>
      </c>
      <c r="C55" s="53"/>
      <c r="D55" s="53"/>
      <c r="E55" s="84"/>
    </row>
    <row r="56" spans="1:5" ht="15">
      <c r="A56" s="136"/>
      <c r="B56" s="53" t="s">
        <v>38</v>
      </c>
      <c r="C56" s="53"/>
      <c r="D56" s="53"/>
      <c r="E56" s="97">
        <v>7.2</v>
      </c>
    </row>
    <row r="57" spans="1:5" ht="15">
      <c r="A57" s="135">
        <v>9</v>
      </c>
      <c r="B57" s="51" t="s">
        <v>39</v>
      </c>
      <c r="C57" s="51"/>
      <c r="D57" s="51"/>
      <c r="E57" s="92"/>
    </row>
    <row r="58" spans="1:5" ht="15">
      <c r="A58" s="79"/>
      <c r="B58" s="56" t="s">
        <v>40</v>
      </c>
      <c r="C58" s="56"/>
      <c r="D58" s="56"/>
      <c r="E58" s="97">
        <v>127.6</v>
      </c>
    </row>
    <row r="59" spans="1:5" ht="15">
      <c r="A59" s="79">
        <v>10</v>
      </c>
      <c r="B59" s="55" t="s">
        <v>41</v>
      </c>
      <c r="C59" s="56"/>
      <c r="D59" s="57"/>
      <c r="E59" s="80">
        <f>SUM(E60:E64)</f>
        <v>42.4</v>
      </c>
    </row>
    <row r="60" spans="1:5" ht="15">
      <c r="A60" s="127" t="s">
        <v>74</v>
      </c>
      <c r="B60" s="62" t="s">
        <v>56</v>
      </c>
      <c r="C60" s="60"/>
      <c r="D60" s="63"/>
      <c r="E60" s="96">
        <v>1.4</v>
      </c>
    </row>
    <row r="61" spans="1:5" ht="15">
      <c r="A61" s="128" t="s">
        <v>75</v>
      </c>
      <c r="B61" s="65" t="s">
        <v>42</v>
      </c>
      <c r="C61" s="66"/>
      <c r="D61" s="67"/>
      <c r="E61" s="96">
        <v>0.2</v>
      </c>
    </row>
    <row r="62" spans="1:5" ht="15">
      <c r="A62" s="127" t="s">
        <v>76</v>
      </c>
      <c r="B62" s="62" t="s">
        <v>43</v>
      </c>
      <c r="C62" s="60"/>
      <c r="D62" s="63"/>
      <c r="E62" s="96">
        <v>3.3</v>
      </c>
    </row>
    <row r="63" spans="1:5" ht="15">
      <c r="A63" s="128" t="s">
        <v>77</v>
      </c>
      <c r="B63" s="65" t="s">
        <v>44</v>
      </c>
      <c r="C63" s="66"/>
      <c r="D63" s="67"/>
      <c r="E63" s="96">
        <v>36.6</v>
      </c>
    </row>
    <row r="64" spans="1:5" ht="15">
      <c r="A64" s="127" t="s">
        <v>78</v>
      </c>
      <c r="B64" s="62" t="s">
        <v>51</v>
      </c>
      <c r="C64" s="60"/>
      <c r="D64" s="63"/>
      <c r="E64" s="96">
        <v>0.9</v>
      </c>
    </row>
    <row r="65" spans="1:5" ht="15">
      <c r="A65" s="135"/>
      <c r="B65" s="51" t="s">
        <v>46</v>
      </c>
      <c r="C65" s="51"/>
      <c r="D65" s="51"/>
      <c r="E65" s="92">
        <f>E59+E58+E56+E53+E52+E50+E37+E28+E27+E38</f>
        <v>574</v>
      </c>
    </row>
    <row r="66" spans="1:5" ht="15">
      <c r="A66" s="136">
        <v>11</v>
      </c>
      <c r="B66" s="53" t="s">
        <v>47</v>
      </c>
      <c r="C66" s="53"/>
      <c r="D66" s="53"/>
      <c r="E66" s="91"/>
    </row>
    <row r="67" spans="1:5" ht="15">
      <c r="A67" s="79"/>
      <c r="B67" s="56" t="s">
        <v>79</v>
      </c>
      <c r="C67" s="56"/>
      <c r="D67" s="56"/>
      <c r="E67" s="80"/>
    </row>
    <row r="69" spans="1:8" ht="15.75">
      <c r="A69" s="203" t="s">
        <v>527</v>
      </c>
      <c r="B69" s="203"/>
      <c r="C69" s="203"/>
      <c r="D69" s="203"/>
      <c r="E69" s="202"/>
      <c r="F69" s="202"/>
      <c r="G69" s="185"/>
      <c r="H69" s="185"/>
    </row>
    <row r="70" spans="1:4" ht="15.75">
      <c r="A70" s="204" t="s">
        <v>528</v>
      </c>
      <c r="B70" s="204"/>
      <c r="C70" s="204"/>
      <c r="D70" s="206"/>
    </row>
    <row r="72" ht="15">
      <c r="A72" t="s">
        <v>458</v>
      </c>
    </row>
    <row r="73" spans="1:5" ht="15">
      <c r="A73" s="48" t="s">
        <v>479</v>
      </c>
      <c r="B73" s="48"/>
      <c r="C73" s="48"/>
      <c r="D73" s="48"/>
      <c r="E73" s="48"/>
    </row>
    <row r="74" spans="1:6" ht="15">
      <c r="A74" s="48" t="s">
        <v>497</v>
      </c>
      <c r="B74" s="48"/>
      <c r="C74" s="48"/>
      <c r="D74" s="48"/>
      <c r="E74" s="48"/>
      <c r="F74" s="2"/>
    </row>
    <row r="75" spans="1:5" ht="15">
      <c r="A75" s="48" t="s">
        <v>498</v>
      </c>
      <c r="B75" s="48"/>
      <c r="C75" s="48"/>
      <c r="D75" s="48"/>
      <c r="E75" s="48"/>
    </row>
    <row r="76" spans="1:5" ht="15">
      <c r="A76" s="48"/>
      <c r="B76" s="48"/>
      <c r="C76" s="48"/>
      <c r="D76" s="48"/>
      <c r="E76" s="48"/>
    </row>
    <row r="77" spans="1:6" ht="15">
      <c r="A77" s="48" t="s">
        <v>499</v>
      </c>
      <c r="B77" s="48"/>
      <c r="C77" s="48"/>
      <c r="D77" s="48"/>
      <c r="E77" s="48"/>
      <c r="F77" s="184"/>
    </row>
    <row r="78" ht="15">
      <c r="F78" s="184"/>
    </row>
    <row r="79" ht="15">
      <c r="F79" s="184"/>
    </row>
    <row r="80" spans="1:6" ht="15">
      <c r="A80" s="48" t="s">
        <v>520</v>
      </c>
      <c r="B80" s="48"/>
      <c r="C80" s="48"/>
      <c r="E80" s="48"/>
      <c r="F80" s="184"/>
    </row>
    <row r="81" spans="1:3" ht="15">
      <c r="A81" s="48" t="s">
        <v>517</v>
      </c>
      <c r="C81" s="48"/>
    </row>
    <row r="82" spans="1:3" ht="15">
      <c r="A82" s="48" t="s">
        <v>516</v>
      </c>
      <c r="B82" s="48"/>
      <c r="C82" s="48"/>
    </row>
    <row r="83" ht="15">
      <c r="A83" s="48" t="s">
        <v>521</v>
      </c>
    </row>
    <row r="84" ht="15">
      <c r="A84" s="48" t="s">
        <v>518</v>
      </c>
    </row>
    <row r="85" ht="15">
      <c r="A85" s="48" t="s">
        <v>519</v>
      </c>
    </row>
    <row r="90" ht="15">
      <c r="D90" s="99" t="s">
        <v>60</v>
      </c>
    </row>
  </sheetData>
  <sheetProtection password="81D2" sheet="1"/>
  <printOptions/>
  <pageMargins left="0.11811023622047245" right="0.11811023622047245" top="0.5905511811023623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2012-04-23T05:02:49Z</dcterms:modified>
  <cp:category/>
  <cp:version/>
  <cp:contentType/>
  <cp:contentStatus/>
</cp:coreProperties>
</file>